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TOTAL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<sst xmlns="http://schemas.openxmlformats.org/spreadsheetml/2006/main" count="246" uniqueCount="91">
  <si>
    <t>CENSOS DE POBLACIÓN Y VIVIENDAS 2001</t>
  </si>
  <si>
    <t>POBLACIÓN EXTRANJERA</t>
  </si>
  <si>
    <t>Población en viviendas familiares extranjera de 18 y más años clasificada por estado civil, según nacionalidad, para cada sexo</t>
  </si>
  <si>
    <t>Provincia de SEVILLA</t>
  </si>
  <si>
    <t>AMBOS SEXOS</t>
  </si>
  <si>
    <t>ESTADO CIVIL</t>
  </si>
  <si>
    <t>NACIONALIDAD</t>
  </si>
  <si>
    <t>TOTAL</t>
  </si>
  <si>
    <t>Soltero/a</t>
  </si>
  <si>
    <t>Casado/a</t>
  </si>
  <si>
    <t>Viudo/a</t>
  </si>
  <si>
    <t>Separado/a</t>
  </si>
  <si>
    <t>Divorciado/a</t>
  </si>
  <si>
    <t>EUROPA</t>
  </si>
  <si>
    <t xml:space="preserve"> Países de la Unión Europea</t>
  </si>
  <si>
    <t xml:space="preserve">   Francia</t>
  </si>
  <si>
    <t xml:space="preserve">   Alemania</t>
  </si>
  <si>
    <t xml:space="preserve">   Portugal</t>
  </si>
  <si>
    <t xml:space="preserve">   Reino Unido</t>
  </si>
  <si>
    <t xml:space="preserve">   Italia</t>
  </si>
  <si>
    <t xml:space="preserve">   Países Bajos</t>
  </si>
  <si>
    <t xml:space="preserve">   Bélgica</t>
  </si>
  <si>
    <t xml:space="preserve">   Otros países de la U.E</t>
  </si>
  <si>
    <t xml:space="preserve"> Otros países de Europa</t>
  </si>
  <si>
    <t xml:space="preserve">   Rumania</t>
  </si>
  <si>
    <t xml:space="preserve">   Ucrania</t>
  </si>
  <si>
    <t xml:space="preserve">   Rusia</t>
  </si>
  <si>
    <t xml:space="preserve">   Lituania</t>
  </si>
  <si>
    <t xml:space="preserve">   Otros países</t>
  </si>
  <si>
    <t>AMÉRICA</t>
  </si>
  <si>
    <t xml:space="preserve"> América del Norte</t>
  </si>
  <si>
    <t xml:space="preserve">   Estados Unidos</t>
  </si>
  <si>
    <t xml:space="preserve">   México</t>
  </si>
  <si>
    <t xml:space="preserve">   Canadá</t>
  </si>
  <si>
    <t xml:space="preserve"> América Central</t>
  </si>
  <si>
    <t xml:space="preserve">   Cuba</t>
  </si>
  <si>
    <t xml:space="preserve">   República Dominicana</t>
  </si>
  <si>
    <t xml:space="preserve"> América del Sur</t>
  </si>
  <si>
    <t xml:space="preserve">    Colombia</t>
  </si>
  <si>
    <t xml:space="preserve">    Ecuador</t>
  </si>
  <si>
    <t xml:space="preserve">    Argentina</t>
  </si>
  <si>
    <t xml:space="preserve">    Brasil</t>
  </si>
  <si>
    <t xml:space="preserve">    Perú</t>
  </si>
  <si>
    <t>ASIA</t>
  </si>
  <si>
    <t xml:space="preserve">   China</t>
  </si>
  <si>
    <t xml:space="preserve">   Pakistán</t>
  </si>
  <si>
    <t xml:space="preserve">   Filipinas</t>
  </si>
  <si>
    <t xml:space="preserve">   India</t>
  </si>
  <si>
    <t>ÁFRICA</t>
  </si>
  <si>
    <t xml:space="preserve">   Marruecos</t>
  </si>
  <si>
    <t xml:space="preserve">   Senegal</t>
  </si>
  <si>
    <t>OCEANÍA</t>
  </si>
  <si>
    <t>HOMBRES</t>
  </si>
  <si>
    <t>MUJERES</t>
  </si>
  <si>
    <t>01 Francia</t>
  </si>
  <si>
    <t>02 Alemania</t>
  </si>
  <si>
    <t>03 Portugal</t>
  </si>
  <si>
    <t>03 Reino Unido</t>
  </si>
  <si>
    <t>04 Italia</t>
  </si>
  <si>
    <t>05 Países Bajos</t>
  </si>
  <si>
    <t>06 Bélgica</t>
  </si>
  <si>
    <t>07 Otros paises de UE</t>
  </si>
  <si>
    <t>08 Rumanía</t>
  </si>
  <si>
    <t>09 Ucrania</t>
  </si>
  <si>
    <t>10 Rusia</t>
  </si>
  <si>
    <t>11 Lituania</t>
  </si>
  <si>
    <t>12 Otros paises de Europa</t>
  </si>
  <si>
    <t>13 Estados Unidos de América</t>
  </si>
  <si>
    <t>14 México</t>
  </si>
  <si>
    <t>15 Canadá</t>
  </si>
  <si>
    <t>16 Cuba</t>
  </si>
  <si>
    <t>17 República Dominicana</t>
  </si>
  <si>
    <t>18 Otros países de centroamérica</t>
  </si>
  <si>
    <t>19 Colombia</t>
  </si>
  <si>
    <t>20 Ecuador</t>
  </si>
  <si>
    <t>21 Argentina</t>
  </si>
  <si>
    <t>22 Brasil</t>
  </si>
  <si>
    <t>23 Perú</t>
  </si>
  <si>
    <t>24 Otros países de Sudamérica</t>
  </si>
  <si>
    <t>27 China</t>
  </si>
  <si>
    <t>28 Pakistán</t>
  </si>
  <si>
    <t>29 Filipinas</t>
  </si>
  <si>
    <t>30 India</t>
  </si>
  <si>
    <t>31 Otros países de Asia</t>
  </si>
  <si>
    <t>32 Marruecos</t>
  </si>
  <si>
    <t>33 Senegal</t>
  </si>
  <si>
    <t>34 Otros países de África</t>
  </si>
  <si>
    <t>35 Oceanía</t>
  </si>
  <si>
    <t>36 Apátridas</t>
  </si>
  <si>
    <t>Total</t>
  </si>
  <si>
    <t>APÁTRIDAS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</si>
</sst>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8"/>
      <name val="Comic Sans MS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20" applyFont="1" applyBorder="1" applyAlignment="1">
      <alignment horizontal="centerContinuous" vertical="center"/>
      <protection/>
    </xf>
    <xf numFmtId="0" fontId="2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center"/>
      <protection/>
    </xf>
    <xf numFmtId="3" fontId="3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left" vertical="center"/>
      <protection/>
    </xf>
    <xf numFmtId="3" fontId="3" fillId="0" borderId="0" xfId="19" applyNumberFormat="1" applyFont="1" applyBorder="1" applyAlignment="1">
      <alignment horizontal="left" vertical="center"/>
      <protection/>
    </xf>
    <xf numFmtId="3" fontId="3" fillId="0" borderId="0" xfId="19" applyNumberFormat="1" applyFont="1" applyBorder="1" applyAlignment="1">
      <alignment horizontal="right" vertical="center"/>
      <protection/>
    </xf>
    <xf numFmtId="3" fontId="5" fillId="0" borderId="0" xfId="19" applyNumberFormat="1" applyFont="1" applyBorder="1" applyAlignment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1400321" xfId="19"/>
    <cellStyle name="Normal_P410032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2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00390625" style="3" customWidth="1"/>
    <col min="2" max="7" width="12.00390625" style="3" customWidth="1"/>
    <col min="8" max="16384" width="9.140625" style="3" customWidth="1"/>
  </cols>
  <sheetData>
    <row r="6" spans="1:7" ht="11.25" customHeight="1">
      <c r="A6" s="2" t="s">
        <v>0</v>
      </c>
      <c r="B6" s="2"/>
      <c r="C6" s="2"/>
      <c r="D6" s="2"/>
      <c r="E6" s="2"/>
      <c r="F6" s="2"/>
      <c r="G6" s="2"/>
    </row>
    <row r="7" spans="1:7" ht="11.25" customHeight="1">
      <c r="A7" s="2" t="s">
        <v>1</v>
      </c>
      <c r="B7" s="2"/>
      <c r="C7" s="2"/>
      <c r="D7" s="2"/>
      <c r="E7" s="2"/>
      <c r="F7" s="2"/>
      <c r="G7" s="2"/>
    </row>
    <row r="8" spans="1:7" ht="11.25" customHeight="1">
      <c r="A8" s="2" t="s">
        <v>2</v>
      </c>
      <c r="B8" s="2"/>
      <c r="C8" s="2"/>
      <c r="D8" s="2"/>
      <c r="E8" s="2"/>
      <c r="F8" s="2"/>
      <c r="G8" s="2"/>
    </row>
    <row r="9" spans="1:7" ht="11.25" customHeight="1">
      <c r="A9" s="2" t="s">
        <v>3</v>
      </c>
      <c r="B9" s="2"/>
      <c r="C9" s="2"/>
      <c r="D9" s="2"/>
      <c r="E9" s="2"/>
      <c r="F9" s="2"/>
      <c r="G9" s="2"/>
    </row>
    <row r="10" spans="1:7" ht="11.25" customHeight="1">
      <c r="A10" s="2" t="s">
        <v>4</v>
      </c>
      <c r="B10" s="2"/>
      <c r="C10" s="2"/>
      <c r="D10" s="2"/>
      <c r="E10" s="2"/>
      <c r="F10" s="2"/>
      <c r="G10" s="2"/>
    </row>
    <row r="11" spans="1:7" ht="11.25" customHeight="1" thickBot="1">
      <c r="A11" s="4"/>
      <c r="B11" s="4"/>
      <c r="C11" s="4"/>
      <c r="D11" s="4"/>
      <c r="E11" s="4"/>
      <c r="F11" s="4"/>
      <c r="G11" s="4"/>
    </row>
    <row r="12" spans="1:7" ht="11.25" customHeight="1">
      <c r="A12" s="5"/>
      <c r="B12" s="6"/>
      <c r="C12" s="1" t="s">
        <v>5</v>
      </c>
      <c r="D12" s="1"/>
      <c r="E12" s="1"/>
      <c r="F12" s="1"/>
      <c r="G12" s="1"/>
    </row>
    <row r="13" spans="1:7" ht="11.25" customHeight="1">
      <c r="A13" s="5"/>
      <c r="B13" s="7"/>
      <c r="C13" s="7"/>
      <c r="D13" s="7"/>
      <c r="E13" s="7"/>
      <c r="F13" s="7"/>
      <c r="G13" s="7"/>
    </row>
    <row r="14" spans="1:7" ht="11.25" customHeight="1">
      <c r="A14" s="5"/>
      <c r="B14" s="7"/>
      <c r="C14" s="7"/>
      <c r="D14" s="7"/>
      <c r="E14" s="7"/>
      <c r="F14" s="7"/>
      <c r="G14" s="7"/>
    </row>
    <row r="15" spans="1:7" ht="11.25" customHeight="1">
      <c r="A15" s="5" t="s">
        <v>6</v>
      </c>
      <c r="B15" s="8" t="s">
        <v>7</v>
      </c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</row>
    <row r="16" spans="1:7" ht="11.25" customHeight="1">
      <c r="A16" s="9"/>
      <c r="B16" s="10"/>
      <c r="C16" s="10"/>
      <c r="D16" s="10"/>
      <c r="E16" s="10"/>
      <c r="F16" s="10"/>
      <c r="G16" s="10"/>
    </row>
    <row r="17" spans="1:7" ht="11.25" customHeight="1">
      <c r="A17" s="9" t="s">
        <v>13</v>
      </c>
      <c r="B17" s="10">
        <v>3731</v>
      </c>
      <c r="C17" s="10">
        <v>1273</v>
      </c>
      <c r="D17" s="10">
        <v>2042</v>
      </c>
      <c r="E17" s="10">
        <v>159</v>
      </c>
      <c r="F17" s="10">
        <v>116</v>
      </c>
      <c r="G17" s="10">
        <v>141</v>
      </c>
    </row>
    <row r="18" spans="1:7" ht="11.25" customHeight="1">
      <c r="A18" s="9"/>
      <c r="B18" s="10"/>
      <c r="C18" s="10"/>
      <c r="D18" s="10"/>
      <c r="E18" s="10"/>
      <c r="F18" s="10"/>
      <c r="G18" s="10"/>
    </row>
    <row r="19" spans="1:7" ht="11.25" customHeight="1">
      <c r="A19" s="9" t="s">
        <v>14</v>
      </c>
      <c r="B19" s="10">
        <v>2838</v>
      </c>
      <c r="C19" s="10">
        <v>997</v>
      </c>
      <c r="D19" s="10">
        <v>1505</v>
      </c>
      <c r="E19" s="10">
        <v>122</v>
      </c>
      <c r="F19" s="10">
        <v>89</v>
      </c>
      <c r="G19" s="10">
        <v>125</v>
      </c>
    </row>
    <row r="20" spans="1:7" ht="11.25" customHeight="1">
      <c r="A20" s="9" t="s">
        <v>15</v>
      </c>
      <c r="B20" s="13">
        <v>576</v>
      </c>
      <c r="C20" s="13">
        <v>197</v>
      </c>
      <c r="D20" s="13">
        <v>316</v>
      </c>
      <c r="E20" s="13">
        <v>17</v>
      </c>
      <c r="F20" s="13">
        <v>18</v>
      </c>
      <c r="G20" s="13">
        <v>28</v>
      </c>
    </row>
    <row r="21" spans="1:7" ht="11.25" customHeight="1">
      <c r="A21" s="9" t="s">
        <v>16</v>
      </c>
      <c r="B21" s="13">
        <v>463</v>
      </c>
      <c r="C21" s="13">
        <v>164</v>
      </c>
      <c r="D21" s="13">
        <v>249</v>
      </c>
      <c r="E21" s="13">
        <v>19</v>
      </c>
      <c r="F21" s="13">
        <v>16</v>
      </c>
      <c r="G21" s="13">
        <v>15</v>
      </c>
    </row>
    <row r="22" spans="1:7" ht="11.25" customHeight="1">
      <c r="A22" s="9" t="s">
        <v>17</v>
      </c>
      <c r="B22" s="13">
        <v>456</v>
      </c>
      <c r="C22" s="13">
        <v>149</v>
      </c>
      <c r="D22" s="13">
        <v>236</v>
      </c>
      <c r="E22" s="13">
        <v>41</v>
      </c>
      <c r="F22" s="13">
        <v>12</v>
      </c>
      <c r="G22" s="13">
        <v>18</v>
      </c>
    </row>
    <row r="23" spans="1:7" ht="11.25" customHeight="1">
      <c r="A23" s="9" t="s">
        <v>18</v>
      </c>
      <c r="B23" s="13">
        <v>415</v>
      </c>
      <c r="C23" s="13">
        <v>144</v>
      </c>
      <c r="D23" s="13">
        <v>227</v>
      </c>
      <c r="E23" s="13">
        <v>11</v>
      </c>
      <c r="F23" s="13">
        <v>15</v>
      </c>
      <c r="G23" s="13">
        <v>18</v>
      </c>
    </row>
    <row r="24" spans="1:7" ht="11.25" customHeight="1">
      <c r="A24" s="9" t="s">
        <v>19</v>
      </c>
      <c r="B24" s="13">
        <v>477</v>
      </c>
      <c r="C24" s="13">
        <v>190</v>
      </c>
      <c r="D24" s="13">
        <v>234</v>
      </c>
      <c r="E24" s="13">
        <v>19</v>
      </c>
      <c r="F24" s="13">
        <v>14</v>
      </c>
      <c r="G24" s="13">
        <v>20</v>
      </c>
    </row>
    <row r="25" spans="1:7" ht="11.25" customHeight="1">
      <c r="A25" s="9" t="s">
        <v>20</v>
      </c>
      <c r="B25" s="13">
        <v>121</v>
      </c>
      <c r="C25" s="13">
        <v>36</v>
      </c>
      <c r="D25" s="13">
        <v>70</v>
      </c>
      <c r="E25" s="13">
        <v>4</v>
      </c>
      <c r="F25" s="13">
        <v>3</v>
      </c>
      <c r="G25" s="13">
        <v>8</v>
      </c>
    </row>
    <row r="26" spans="1:7" ht="11.25" customHeight="1">
      <c r="A26" s="9" t="s">
        <v>21</v>
      </c>
      <c r="B26" s="13">
        <v>154</v>
      </c>
      <c r="C26" s="13">
        <v>46</v>
      </c>
      <c r="D26" s="13">
        <v>81</v>
      </c>
      <c r="E26" s="13">
        <v>8</v>
      </c>
      <c r="F26" s="13">
        <v>7</v>
      </c>
      <c r="G26" s="13">
        <v>12</v>
      </c>
    </row>
    <row r="27" spans="1:7" ht="11.25" customHeight="1">
      <c r="A27" s="9" t="s">
        <v>22</v>
      </c>
      <c r="B27" s="13">
        <v>176</v>
      </c>
      <c r="C27" s="13">
        <v>71</v>
      </c>
      <c r="D27" s="13">
        <v>92</v>
      </c>
      <c r="E27" s="13">
        <v>3</v>
      </c>
      <c r="F27" s="13">
        <v>4</v>
      </c>
      <c r="G27" s="13">
        <v>6</v>
      </c>
    </row>
    <row r="28" spans="1:7" ht="11.25" customHeight="1">
      <c r="A28" s="9"/>
      <c r="B28" s="13"/>
      <c r="C28" s="13"/>
      <c r="D28" s="13"/>
      <c r="E28" s="13"/>
      <c r="F28" s="13"/>
      <c r="G28" s="13"/>
    </row>
    <row r="29" spans="1:7" ht="11.25" customHeight="1">
      <c r="A29" s="9" t="s">
        <v>23</v>
      </c>
      <c r="B29" s="13">
        <v>893</v>
      </c>
      <c r="C29" s="13">
        <v>276</v>
      </c>
      <c r="D29" s="13">
        <v>537</v>
      </c>
      <c r="E29" s="13">
        <v>37</v>
      </c>
      <c r="F29" s="13">
        <v>27</v>
      </c>
      <c r="G29" s="13">
        <v>16</v>
      </c>
    </row>
    <row r="30" spans="1:7" ht="11.25" customHeight="1">
      <c r="A30" s="9" t="s">
        <v>24</v>
      </c>
      <c r="B30" s="13">
        <v>82</v>
      </c>
      <c r="C30" s="13">
        <v>30</v>
      </c>
      <c r="D30" s="13">
        <v>45</v>
      </c>
      <c r="E30" s="13">
        <v>3</v>
      </c>
      <c r="F30" s="13">
        <v>3</v>
      </c>
      <c r="G30" s="13">
        <v>1</v>
      </c>
    </row>
    <row r="31" spans="1:7" ht="11.25" customHeight="1">
      <c r="A31" s="9" t="s">
        <v>25</v>
      </c>
      <c r="B31" s="13">
        <v>167</v>
      </c>
      <c r="C31" s="13">
        <v>53</v>
      </c>
      <c r="D31" s="13">
        <v>99</v>
      </c>
      <c r="E31" s="13">
        <v>5</v>
      </c>
      <c r="F31" s="13">
        <v>5</v>
      </c>
      <c r="G31" s="13">
        <v>5</v>
      </c>
    </row>
    <row r="32" spans="1:7" ht="11.25" customHeight="1">
      <c r="A32" s="9" t="s">
        <v>26</v>
      </c>
      <c r="B32" s="13">
        <v>159</v>
      </c>
      <c r="C32" s="13">
        <v>48</v>
      </c>
      <c r="D32" s="13">
        <v>90</v>
      </c>
      <c r="E32" s="13">
        <v>8</v>
      </c>
      <c r="F32" s="13">
        <v>8</v>
      </c>
      <c r="G32" s="13">
        <v>5</v>
      </c>
    </row>
    <row r="33" spans="1:7" ht="11.25" customHeight="1">
      <c r="A33" s="9" t="s">
        <v>27</v>
      </c>
      <c r="B33" s="13">
        <v>20</v>
      </c>
      <c r="C33" s="13">
        <v>9</v>
      </c>
      <c r="D33" s="13">
        <v>11</v>
      </c>
      <c r="E33" s="13">
        <v>0</v>
      </c>
      <c r="F33" s="13">
        <v>0</v>
      </c>
      <c r="G33" s="13">
        <v>0</v>
      </c>
    </row>
    <row r="34" spans="1:7" ht="11.25" customHeight="1">
      <c r="A34" s="9" t="s">
        <v>28</v>
      </c>
      <c r="B34" s="13">
        <v>465</v>
      </c>
      <c r="C34" s="13">
        <v>136</v>
      </c>
      <c r="D34" s="13">
        <v>292</v>
      </c>
      <c r="E34" s="13">
        <v>21</v>
      </c>
      <c r="F34" s="13">
        <v>11</v>
      </c>
      <c r="G34" s="13">
        <v>5</v>
      </c>
    </row>
    <row r="35" spans="1:7" ht="11.25" customHeight="1">
      <c r="A35" s="9"/>
      <c r="B35" s="13"/>
      <c r="C35" s="13"/>
      <c r="D35" s="13"/>
      <c r="E35" s="13"/>
      <c r="F35" s="13"/>
      <c r="G35" s="13"/>
    </row>
    <row r="36" spans="1:7" ht="11.25" customHeight="1">
      <c r="A36" s="9" t="s">
        <v>29</v>
      </c>
      <c r="B36" s="13">
        <v>5059</v>
      </c>
      <c r="C36" s="13">
        <v>2076</v>
      </c>
      <c r="D36" s="13">
        <v>2445</v>
      </c>
      <c r="E36" s="13">
        <v>150</v>
      </c>
      <c r="F36" s="13">
        <v>227</v>
      </c>
      <c r="G36" s="13">
        <v>161</v>
      </c>
    </row>
    <row r="37" spans="1:7" ht="11.25" customHeight="1">
      <c r="A37" s="9"/>
      <c r="B37" s="13"/>
      <c r="C37" s="13"/>
      <c r="D37" s="13"/>
      <c r="E37" s="13"/>
      <c r="F37" s="13"/>
      <c r="G37" s="13"/>
    </row>
    <row r="38" spans="1:7" ht="11.25" customHeight="1">
      <c r="A38" s="9" t="s">
        <v>30</v>
      </c>
      <c r="B38" s="13">
        <v>716</v>
      </c>
      <c r="C38" s="13">
        <v>199</v>
      </c>
      <c r="D38" s="13">
        <v>456</v>
      </c>
      <c r="E38" s="13">
        <v>19</v>
      </c>
      <c r="F38" s="13">
        <v>14</v>
      </c>
      <c r="G38" s="13">
        <v>28</v>
      </c>
    </row>
    <row r="39" spans="1:7" ht="11.25" customHeight="1">
      <c r="A39" s="9" t="s">
        <v>31</v>
      </c>
      <c r="B39" s="13">
        <v>539</v>
      </c>
      <c r="C39" s="13">
        <v>140</v>
      </c>
      <c r="D39" s="13">
        <v>355</v>
      </c>
      <c r="E39" s="13">
        <v>16</v>
      </c>
      <c r="F39" s="13">
        <v>9</v>
      </c>
      <c r="G39" s="13">
        <v>19</v>
      </c>
    </row>
    <row r="40" spans="1:7" ht="11.25" customHeight="1">
      <c r="A40" s="9" t="s">
        <v>32</v>
      </c>
      <c r="B40" s="13">
        <v>157</v>
      </c>
      <c r="C40" s="13">
        <v>54</v>
      </c>
      <c r="D40" s="13">
        <v>89</v>
      </c>
      <c r="E40" s="13">
        <v>3</v>
      </c>
      <c r="F40" s="13">
        <v>3</v>
      </c>
      <c r="G40" s="13">
        <v>8</v>
      </c>
    </row>
    <row r="41" spans="1:7" ht="11.25" customHeight="1">
      <c r="A41" s="9" t="s">
        <v>33</v>
      </c>
      <c r="B41" s="13">
        <v>20</v>
      </c>
      <c r="C41" s="13">
        <v>5</v>
      </c>
      <c r="D41" s="13">
        <v>12</v>
      </c>
      <c r="E41" s="13">
        <v>0</v>
      </c>
      <c r="F41" s="13">
        <v>2</v>
      </c>
      <c r="G41" s="13">
        <v>1</v>
      </c>
    </row>
    <row r="42" spans="1:7" ht="11.25" customHeight="1">
      <c r="A42" s="9" t="s">
        <v>34</v>
      </c>
      <c r="B42" s="13">
        <v>494</v>
      </c>
      <c r="C42" s="13">
        <v>167</v>
      </c>
      <c r="D42" s="13">
        <v>251</v>
      </c>
      <c r="E42" s="13">
        <v>21</v>
      </c>
      <c r="F42" s="13">
        <v>31</v>
      </c>
      <c r="G42" s="13">
        <v>24</v>
      </c>
    </row>
    <row r="43" spans="1:7" ht="11.25" customHeight="1">
      <c r="A43" s="9" t="s">
        <v>35</v>
      </c>
      <c r="B43" s="13">
        <v>273</v>
      </c>
      <c r="C43" s="13">
        <v>74</v>
      </c>
      <c r="D43" s="13">
        <v>151</v>
      </c>
      <c r="E43" s="13">
        <v>12</v>
      </c>
      <c r="F43" s="13">
        <v>18</v>
      </c>
      <c r="G43" s="13">
        <v>18</v>
      </c>
    </row>
    <row r="44" spans="1:7" ht="11.25" customHeight="1">
      <c r="A44" s="9" t="s">
        <v>36</v>
      </c>
      <c r="B44" s="13">
        <v>110</v>
      </c>
      <c r="C44" s="13">
        <v>45</v>
      </c>
      <c r="D44" s="13">
        <v>53</v>
      </c>
      <c r="E44" s="13">
        <v>1</v>
      </c>
      <c r="F44" s="13">
        <v>7</v>
      </c>
      <c r="G44" s="13">
        <v>4</v>
      </c>
    </row>
    <row r="45" spans="1:7" ht="11.25" customHeight="1">
      <c r="A45" s="9" t="s">
        <v>28</v>
      </c>
      <c r="B45" s="13">
        <v>111</v>
      </c>
      <c r="C45" s="13">
        <v>48</v>
      </c>
      <c r="D45" s="13">
        <v>47</v>
      </c>
      <c r="E45" s="13">
        <v>8</v>
      </c>
      <c r="F45" s="13">
        <v>6</v>
      </c>
      <c r="G45" s="13">
        <v>2</v>
      </c>
    </row>
    <row r="46" spans="1:7" ht="11.25" customHeight="1">
      <c r="A46" s="9" t="s">
        <v>37</v>
      </c>
      <c r="B46" s="13">
        <v>3849</v>
      </c>
      <c r="C46" s="13">
        <v>1710</v>
      </c>
      <c r="D46" s="13">
        <v>1738</v>
      </c>
      <c r="E46" s="13">
        <v>110</v>
      </c>
      <c r="F46" s="13">
        <v>182</v>
      </c>
      <c r="G46" s="13">
        <v>109</v>
      </c>
    </row>
    <row r="47" spans="1:7" ht="11.25" customHeight="1">
      <c r="A47" s="9" t="s">
        <v>38</v>
      </c>
      <c r="B47" s="13">
        <v>1376</v>
      </c>
      <c r="C47" s="13">
        <v>684</v>
      </c>
      <c r="D47" s="13">
        <v>539</v>
      </c>
      <c r="E47" s="13">
        <v>44</v>
      </c>
      <c r="F47" s="13">
        <v>72</v>
      </c>
      <c r="G47" s="13">
        <v>37</v>
      </c>
    </row>
    <row r="48" spans="1:7" ht="11.25" customHeight="1">
      <c r="A48" s="9" t="s">
        <v>39</v>
      </c>
      <c r="B48" s="13">
        <v>974</v>
      </c>
      <c r="C48" s="13">
        <v>415</v>
      </c>
      <c r="D48" s="13">
        <v>476</v>
      </c>
      <c r="E48" s="13">
        <v>11</v>
      </c>
      <c r="F48" s="13">
        <v>41</v>
      </c>
      <c r="G48" s="13">
        <v>31</v>
      </c>
    </row>
    <row r="49" spans="1:7" ht="11.25" customHeight="1">
      <c r="A49" s="9" t="s">
        <v>40</v>
      </c>
      <c r="B49" s="13">
        <v>457</v>
      </c>
      <c r="C49" s="13">
        <v>157</v>
      </c>
      <c r="D49" s="13">
        <v>244</v>
      </c>
      <c r="E49" s="13">
        <v>22</v>
      </c>
      <c r="F49" s="13">
        <v>22</v>
      </c>
      <c r="G49" s="13">
        <v>12</v>
      </c>
    </row>
    <row r="50" spans="1:7" ht="11.25" customHeight="1">
      <c r="A50" s="9" t="s">
        <v>41</v>
      </c>
      <c r="B50" s="13">
        <v>214</v>
      </c>
      <c r="C50" s="13">
        <v>95</v>
      </c>
      <c r="D50" s="13">
        <v>98</v>
      </c>
      <c r="E50" s="13">
        <v>4</v>
      </c>
      <c r="F50" s="13">
        <v>12</v>
      </c>
      <c r="G50" s="13">
        <v>5</v>
      </c>
    </row>
    <row r="51" spans="1:7" ht="11.25" customHeight="1">
      <c r="A51" s="9" t="s">
        <v>42</v>
      </c>
      <c r="B51" s="13">
        <v>452</v>
      </c>
      <c r="C51" s="13">
        <v>209</v>
      </c>
      <c r="D51" s="13">
        <v>196</v>
      </c>
      <c r="E51" s="13">
        <v>16</v>
      </c>
      <c r="F51" s="13">
        <v>23</v>
      </c>
      <c r="G51" s="13">
        <v>8</v>
      </c>
    </row>
    <row r="52" spans="1:7" ht="11.25" customHeight="1">
      <c r="A52" s="9" t="s">
        <v>28</v>
      </c>
      <c r="B52" s="13">
        <v>376</v>
      </c>
      <c r="C52" s="13">
        <v>150</v>
      </c>
      <c r="D52" s="13">
        <v>185</v>
      </c>
      <c r="E52" s="13">
        <v>13</v>
      </c>
      <c r="F52" s="13">
        <v>12</v>
      </c>
      <c r="G52" s="13">
        <v>16</v>
      </c>
    </row>
    <row r="53" spans="1:7" ht="11.25" customHeight="1">
      <c r="A53" s="9"/>
      <c r="B53" s="13"/>
      <c r="C53" s="13"/>
      <c r="D53" s="13"/>
      <c r="E53" s="13"/>
      <c r="F53" s="13"/>
      <c r="G53" s="13"/>
    </row>
    <row r="54" spans="1:7" ht="11.25" customHeight="1">
      <c r="A54" s="9" t="s">
        <v>43</v>
      </c>
      <c r="B54" s="13">
        <v>574</v>
      </c>
      <c r="C54" s="13">
        <v>188</v>
      </c>
      <c r="D54" s="13">
        <v>351</v>
      </c>
      <c r="E54" s="13">
        <v>16</v>
      </c>
      <c r="F54" s="13">
        <v>12</v>
      </c>
      <c r="G54" s="13">
        <v>7</v>
      </c>
    </row>
    <row r="55" spans="1:7" ht="11.25" customHeight="1">
      <c r="A55" s="9"/>
      <c r="B55" s="13"/>
      <c r="C55" s="13"/>
      <c r="D55" s="13"/>
      <c r="E55" s="13"/>
      <c r="F55" s="13"/>
      <c r="G55" s="13"/>
    </row>
    <row r="56" spans="1:7" ht="11.25" customHeight="1">
      <c r="A56" s="9" t="s">
        <v>44</v>
      </c>
      <c r="B56" s="13">
        <v>299</v>
      </c>
      <c r="C56" s="13">
        <v>104</v>
      </c>
      <c r="D56" s="13">
        <v>179</v>
      </c>
      <c r="E56" s="13">
        <v>5</v>
      </c>
      <c r="F56" s="13">
        <v>8</v>
      </c>
      <c r="G56" s="13">
        <v>3</v>
      </c>
    </row>
    <row r="57" spans="1:7" ht="11.25" customHeight="1">
      <c r="A57" s="9" t="s">
        <v>45</v>
      </c>
      <c r="B57" s="13">
        <v>6</v>
      </c>
      <c r="C57" s="13">
        <v>1</v>
      </c>
      <c r="D57" s="13">
        <v>5</v>
      </c>
      <c r="E57" s="13">
        <v>0</v>
      </c>
      <c r="F57" s="13">
        <v>0</v>
      </c>
      <c r="G57" s="13">
        <v>0</v>
      </c>
    </row>
    <row r="58" spans="1:7" ht="11.25" customHeight="1">
      <c r="A58" s="9" t="s">
        <v>46</v>
      </c>
      <c r="B58" s="13">
        <v>42</v>
      </c>
      <c r="C58" s="13">
        <v>14</v>
      </c>
      <c r="D58" s="13">
        <v>24</v>
      </c>
      <c r="E58" s="13">
        <v>2</v>
      </c>
      <c r="F58" s="13">
        <v>2</v>
      </c>
      <c r="G58" s="13">
        <v>0</v>
      </c>
    </row>
    <row r="59" spans="1:7" ht="11.25" customHeight="1">
      <c r="A59" s="9" t="s">
        <v>47</v>
      </c>
      <c r="B59" s="13">
        <v>39</v>
      </c>
      <c r="C59" s="13">
        <v>8</v>
      </c>
      <c r="D59" s="13">
        <v>27</v>
      </c>
      <c r="E59" s="13">
        <v>3</v>
      </c>
      <c r="F59" s="13">
        <v>0</v>
      </c>
      <c r="G59" s="13">
        <v>1</v>
      </c>
    </row>
    <row r="60" spans="1:7" ht="11.25" customHeight="1">
      <c r="A60" s="9" t="s">
        <v>28</v>
      </c>
      <c r="B60" s="13">
        <v>188</v>
      </c>
      <c r="C60" s="13">
        <v>61</v>
      </c>
      <c r="D60" s="13">
        <v>116</v>
      </c>
      <c r="E60" s="13">
        <v>6</v>
      </c>
      <c r="F60" s="13">
        <v>2</v>
      </c>
      <c r="G60" s="13">
        <v>3</v>
      </c>
    </row>
    <row r="61" spans="1:7" ht="11.25" customHeight="1">
      <c r="A61" s="9"/>
      <c r="B61" s="13"/>
      <c r="C61" s="13"/>
      <c r="D61" s="13"/>
      <c r="E61" s="13"/>
      <c r="F61" s="13"/>
      <c r="G61" s="13"/>
    </row>
    <row r="62" spans="1:7" ht="11.25" customHeight="1">
      <c r="A62" s="9" t="s">
        <v>48</v>
      </c>
      <c r="B62" s="13">
        <v>2591</v>
      </c>
      <c r="C62" s="13">
        <v>1149</v>
      </c>
      <c r="D62" s="13">
        <v>1271</v>
      </c>
      <c r="E62" s="13">
        <v>62</v>
      </c>
      <c r="F62" s="13">
        <v>63</v>
      </c>
      <c r="G62" s="13">
        <v>46</v>
      </c>
    </row>
    <row r="63" spans="1:7" ht="11.25" customHeight="1">
      <c r="A63" s="9"/>
      <c r="B63" s="13"/>
      <c r="C63" s="13"/>
      <c r="D63" s="13"/>
      <c r="E63" s="13"/>
      <c r="F63" s="13"/>
      <c r="G63" s="13"/>
    </row>
    <row r="64" spans="1:7" ht="11.25" customHeight="1">
      <c r="A64" s="9" t="s">
        <v>49</v>
      </c>
      <c r="B64" s="13">
        <v>1849</v>
      </c>
      <c r="C64" s="13">
        <v>812</v>
      </c>
      <c r="D64" s="13">
        <v>900</v>
      </c>
      <c r="E64" s="13">
        <v>49</v>
      </c>
      <c r="F64" s="13">
        <v>49</v>
      </c>
      <c r="G64" s="13">
        <v>39</v>
      </c>
    </row>
    <row r="65" spans="1:7" ht="11.25" customHeight="1">
      <c r="A65" s="9" t="s">
        <v>50</v>
      </c>
      <c r="B65" s="13">
        <v>156</v>
      </c>
      <c r="C65" s="13">
        <v>39</v>
      </c>
      <c r="D65" s="13">
        <v>105</v>
      </c>
      <c r="E65" s="13">
        <v>6</v>
      </c>
      <c r="F65" s="13">
        <v>6</v>
      </c>
      <c r="G65" s="13">
        <v>0</v>
      </c>
    </row>
    <row r="66" spans="1:7" ht="11.25" customHeight="1">
      <c r="A66" s="9" t="s">
        <v>28</v>
      </c>
      <c r="B66" s="13">
        <v>586</v>
      </c>
      <c r="C66" s="13">
        <v>298</v>
      </c>
      <c r="D66" s="13">
        <v>266</v>
      </c>
      <c r="E66" s="13">
        <v>7</v>
      </c>
      <c r="F66" s="13">
        <v>8</v>
      </c>
      <c r="G66" s="13">
        <v>7</v>
      </c>
    </row>
    <row r="67" spans="1:7" ht="11.25" customHeight="1">
      <c r="A67" s="9"/>
      <c r="B67" s="13"/>
      <c r="C67" s="13"/>
      <c r="D67" s="13"/>
      <c r="E67" s="13"/>
      <c r="F67" s="13"/>
      <c r="G67" s="13"/>
    </row>
    <row r="68" spans="1:7" ht="11.25" customHeight="1">
      <c r="A68" s="9" t="s">
        <v>51</v>
      </c>
      <c r="B68" s="13">
        <v>32</v>
      </c>
      <c r="C68" s="13">
        <v>10</v>
      </c>
      <c r="D68" s="13">
        <v>17</v>
      </c>
      <c r="E68" s="13">
        <v>1</v>
      </c>
      <c r="F68" s="13">
        <v>2</v>
      </c>
      <c r="G68" s="13">
        <v>2</v>
      </c>
    </row>
    <row r="69" spans="1:7" ht="11.25" customHeight="1">
      <c r="A69" s="9"/>
      <c r="B69" s="13"/>
      <c r="C69" s="13"/>
      <c r="D69" s="13"/>
      <c r="E69" s="13"/>
      <c r="F69" s="13"/>
      <c r="G69" s="13"/>
    </row>
    <row r="70" spans="1:7" ht="11.25" customHeight="1">
      <c r="A70" s="9" t="s">
        <v>90</v>
      </c>
      <c r="B70" s="13">
        <v>6</v>
      </c>
      <c r="C70" s="13">
        <v>2</v>
      </c>
      <c r="D70" s="13">
        <v>4</v>
      </c>
      <c r="E70" s="13">
        <v>0</v>
      </c>
      <c r="F70" s="13">
        <v>0</v>
      </c>
      <c r="G70" s="13">
        <v>0</v>
      </c>
    </row>
    <row r="71" spans="1:7" ht="11.25" customHeight="1">
      <c r="A71" s="9"/>
      <c r="B71" s="13"/>
      <c r="C71" s="13"/>
      <c r="D71" s="13"/>
      <c r="E71" s="13"/>
      <c r="F71" s="13"/>
      <c r="G71" s="13"/>
    </row>
    <row r="72" spans="1:7" ht="11.25" customHeight="1">
      <c r="A72" s="11" t="s">
        <v>7</v>
      </c>
      <c r="B72" s="14">
        <v>11993</v>
      </c>
      <c r="C72" s="14">
        <v>4698</v>
      </c>
      <c r="D72" s="14">
        <v>6130</v>
      </c>
      <c r="E72" s="14">
        <v>388</v>
      </c>
      <c r="F72" s="14">
        <v>420</v>
      </c>
      <c r="G72" s="14">
        <v>357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72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2" width="25.00390625" style="3" customWidth="1"/>
    <col min="3" max="8" width="12.00390625" style="3" customWidth="1"/>
    <col min="9" max="16384" width="9.140625" style="3" customWidth="1"/>
  </cols>
  <sheetData>
    <row r="6" spans="1:8" ht="11.25" customHeight="1">
      <c r="A6" s="2" t="s">
        <v>0</v>
      </c>
      <c r="B6" s="2"/>
      <c r="C6" s="2"/>
      <c r="D6" s="2"/>
      <c r="E6" s="2"/>
      <c r="F6" s="2"/>
      <c r="G6" s="2"/>
      <c r="H6" s="2"/>
    </row>
    <row r="7" spans="1:8" ht="11.25" customHeight="1">
      <c r="A7" s="2" t="s">
        <v>1</v>
      </c>
      <c r="B7" s="2"/>
      <c r="C7" s="2"/>
      <c r="D7" s="2"/>
      <c r="E7" s="2"/>
      <c r="F7" s="2"/>
      <c r="G7" s="2"/>
      <c r="H7" s="2"/>
    </row>
    <row r="8" spans="1:8" ht="11.25" customHeight="1">
      <c r="A8" s="2" t="s">
        <v>2</v>
      </c>
      <c r="B8" s="2"/>
      <c r="C8" s="2"/>
      <c r="D8" s="2"/>
      <c r="E8" s="2"/>
      <c r="F8" s="2"/>
      <c r="G8" s="2"/>
      <c r="H8" s="2"/>
    </row>
    <row r="9" spans="1:8" ht="11.25" customHeight="1">
      <c r="A9" s="2" t="s">
        <v>3</v>
      </c>
      <c r="B9" s="2"/>
      <c r="C9" s="2"/>
      <c r="D9" s="2"/>
      <c r="E9" s="2"/>
      <c r="F9" s="2"/>
      <c r="G9" s="2"/>
      <c r="H9" s="2"/>
    </row>
    <row r="10" spans="1:8" ht="11.25" customHeight="1">
      <c r="A10" s="2" t="s">
        <v>52</v>
      </c>
      <c r="B10" s="2"/>
      <c r="C10" s="2"/>
      <c r="D10" s="2"/>
      <c r="E10" s="2"/>
      <c r="F10" s="2"/>
      <c r="G10" s="2"/>
      <c r="H10" s="2"/>
    </row>
    <row r="11" spans="1:8" ht="11.25" customHeight="1">
      <c r="A11" s="4"/>
      <c r="B11" s="4"/>
      <c r="C11" s="4"/>
      <c r="D11" s="4"/>
      <c r="E11" s="4"/>
      <c r="F11" s="4"/>
      <c r="G11" s="4"/>
      <c r="H11" s="4"/>
    </row>
    <row r="12" spans="1:8" ht="11.25" customHeight="1">
      <c r="A12" s="5"/>
      <c r="B12" s="5"/>
      <c r="C12" s="6"/>
      <c r="D12" s="1" t="s">
        <v>5</v>
      </c>
      <c r="E12" s="1"/>
      <c r="F12" s="1"/>
      <c r="G12" s="1"/>
      <c r="H12" s="1"/>
    </row>
    <row r="13" spans="1:8" ht="11.25" customHeight="1">
      <c r="A13" s="5"/>
      <c r="B13" s="5"/>
      <c r="C13" s="7"/>
      <c r="D13" s="7"/>
      <c r="E13" s="7"/>
      <c r="F13" s="7"/>
      <c r="G13" s="7"/>
      <c r="H13" s="7"/>
    </row>
    <row r="14" spans="1:8" ht="11.25" customHeight="1">
      <c r="A14" s="5"/>
      <c r="B14" s="5"/>
      <c r="C14" s="7"/>
      <c r="D14" s="7"/>
      <c r="E14" s="7"/>
      <c r="F14" s="7"/>
      <c r="G14" s="7"/>
      <c r="H14" s="7"/>
    </row>
    <row r="15" spans="1:8" ht="11.25" customHeight="1">
      <c r="A15" s="5" t="s">
        <v>6</v>
      </c>
      <c r="B15" s="5"/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</row>
    <row r="16" spans="1:8" ht="11.25" customHeight="1">
      <c r="A16" s="9"/>
      <c r="B16" s="9"/>
      <c r="C16" s="10"/>
      <c r="D16" s="10"/>
      <c r="E16" s="10"/>
      <c r="F16" s="10"/>
      <c r="G16" s="10"/>
      <c r="H16" s="10"/>
    </row>
    <row r="17" spans="1:8" ht="11.25" customHeight="1">
      <c r="A17" s="9" t="s">
        <v>13</v>
      </c>
      <c r="B17" s="9"/>
      <c r="C17" s="10">
        <f aca="true" t="shared" si="0" ref="C17:H17">SUM(C19,C29)</f>
        <v>1895</v>
      </c>
      <c r="D17" s="10">
        <f t="shared" si="0"/>
        <v>656</v>
      </c>
      <c r="E17" s="10">
        <f t="shared" si="0"/>
        <v>1091</v>
      </c>
      <c r="F17" s="10">
        <f t="shared" si="0"/>
        <v>30</v>
      </c>
      <c r="G17" s="10">
        <f t="shared" si="0"/>
        <v>50</v>
      </c>
      <c r="H17" s="10">
        <f t="shared" si="0"/>
        <v>68</v>
      </c>
    </row>
    <row r="18" spans="1:8" ht="11.25" customHeight="1">
      <c r="A18" s="9"/>
      <c r="B18" s="9"/>
      <c r="C18" s="10"/>
      <c r="D18" s="10"/>
      <c r="E18" s="10"/>
      <c r="F18" s="10"/>
      <c r="G18" s="10"/>
      <c r="H18" s="10"/>
    </row>
    <row r="19" spans="1:8" ht="11.25" customHeight="1">
      <c r="A19" s="9" t="s">
        <v>14</v>
      </c>
      <c r="B19" s="9"/>
      <c r="C19" s="10">
        <f aca="true" t="shared" si="1" ref="C19:H19">+SUM(C20:C27)</f>
        <v>1474</v>
      </c>
      <c r="D19" s="10">
        <f t="shared" si="1"/>
        <v>513</v>
      </c>
      <c r="E19" s="10">
        <f t="shared" si="1"/>
        <v>829</v>
      </c>
      <c r="F19" s="10">
        <f t="shared" si="1"/>
        <v>24</v>
      </c>
      <c r="G19" s="10">
        <f t="shared" si="1"/>
        <v>42</v>
      </c>
      <c r="H19" s="10">
        <f t="shared" si="1"/>
        <v>66</v>
      </c>
    </row>
    <row r="20" spans="1:8" ht="11.25" customHeight="1">
      <c r="A20" s="9" t="s">
        <v>15</v>
      </c>
      <c r="B20" s="12" t="s">
        <v>54</v>
      </c>
      <c r="C20" s="13">
        <v>280</v>
      </c>
      <c r="D20" s="13">
        <v>89</v>
      </c>
      <c r="E20" s="13">
        <v>162</v>
      </c>
      <c r="F20" s="13">
        <v>2</v>
      </c>
      <c r="G20" s="13">
        <v>6</v>
      </c>
      <c r="H20" s="13">
        <v>21</v>
      </c>
    </row>
    <row r="21" spans="1:8" ht="11.25" customHeight="1">
      <c r="A21" s="9" t="s">
        <v>16</v>
      </c>
      <c r="B21" s="12" t="s">
        <v>55</v>
      </c>
      <c r="C21" s="13">
        <v>223</v>
      </c>
      <c r="D21" s="13">
        <v>83</v>
      </c>
      <c r="E21" s="13">
        <v>124</v>
      </c>
      <c r="F21" s="13">
        <v>1</v>
      </c>
      <c r="G21" s="13">
        <v>8</v>
      </c>
      <c r="H21" s="13">
        <v>7</v>
      </c>
    </row>
    <row r="22" spans="1:8" ht="11.25" customHeight="1">
      <c r="A22" s="9" t="s">
        <v>17</v>
      </c>
      <c r="B22" s="12" t="s">
        <v>56</v>
      </c>
      <c r="C22" s="13">
        <v>233</v>
      </c>
      <c r="D22" s="13">
        <v>83</v>
      </c>
      <c r="E22" s="13">
        <v>130</v>
      </c>
      <c r="F22" s="13">
        <v>9</v>
      </c>
      <c r="G22" s="13">
        <v>4</v>
      </c>
      <c r="H22" s="13">
        <v>7</v>
      </c>
    </row>
    <row r="23" spans="1:8" ht="11.25" customHeight="1">
      <c r="A23" s="9" t="s">
        <v>18</v>
      </c>
      <c r="B23" s="12" t="s">
        <v>57</v>
      </c>
      <c r="C23" s="13">
        <v>198</v>
      </c>
      <c r="D23" s="13">
        <v>70</v>
      </c>
      <c r="E23" s="13">
        <v>112</v>
      </c>
      <c r="F23" s="13">
        <v>3</v>
      </c>
      <c r="G23" s="13">
        <v>7</v>
      </c>
      <c r="H23" s="13">
        <v>6</v>
      </c>
    </row>
    <row r="24" spans="1:8" ht="11.25" customHeight="1">
      <c r="A24" s="9" t="s">
        <v>19</v>
      </c>
      <c r="B24" s="12" t="s">
        <v>58</v>
      </c>
      <c r="C24" s="13">
        <v>309</v>
      </c>
      <c r="D24" s="13">
        <v>108</v>
      </c>
      <c r="E24" s="13">
        <v>172</v>
      </c>
      <c r="F24" s="13">
        <v>5</v>
      </c>
      <c r="G24" s="13">
        <v>11</v>
      </c>
      <c r="H24" s="13">
        <v>13</v>
      </c>
    </row>
    <row r="25" spans="1:8" ht="11.25" customHeight="1">
      <c r="A25" s="9" t="s">
        <v>20</v>
      </c>
      <c r="B25" s="12" t="s">
        <v>59</v>
      </c>
      <c r="C25" s="13">
        <v>69</v>
      </c>
      <c r="D25" s="13">
        <v>24</v>
      </c>
      <c r="E25" s="13">
        <v>38</v>
      </c>
      <c r="F25" s="13">
        <v>1</v>
      </c>
      <c r="G25" s="13">
        <v>1</v>
      </c>
      <c r="H25" s="13">
        <v>5</v>
      </c>
    </row>
    <row r="26" spans="1:8" ht="11.25" customHeight="1">
      <c r="A26" s="9" t="s">
        <v>21</v>
      </c>
      <c r="B26" s="12" t="s">
        <v>60</v>
      </c>
      <c r="C26" s="13">
        <v>72</v>
      </c>
      <c r="D26" s="13">
        <v>28</v>
      </c>
      <c r="E26" s="13">
        <v>35</v>
      </c>
      <c r="F26" s="13">
        <v>3</v>
      </c>
      <c r="G26" s="13">
        <v>4</v>
      </c>
      <c r="H26" s="13">
        <v>2</v>
      </c>
    </row>
    <row r="27" spans="1:8" ht="11.25" customHeight="1">
      <c r="A27" s="9" t="s">
        <v>22</v>
      </c>
      <c r="B27" s="12" t="s">
        <v>61</v>
      </c>
      <c r="C27" s="13">
        <v>90</v>
      </c>
      <c r="D27" s="13">
        <v>28</v>
      </c>
      <c r="E27" s="13">
        <v>56</v>
      </c>
      <c r="F27" s="13">
        <v>0</v>
      </c>
      <c r="G27" s="13">
        <v>1</v>
      </c>
      <c r="H27" s="13">
        <v>5</v>
      </c>
    </row>
    <row r="28" spans="1:8" ht="11.25" customHeight="1">
      <c r="A28" s="9"/>
      <c r="B28" s="12"/>
      <c r="C28" s="13"/>
      <c r="D28" s="13"/>
      <c r="E28" s="13"/>
      <c r="F28" s="13"/>
      <c r="G28" s="13"/>
      <c r="H28" s="13"/>
    </row>
    <row r="29" spans="1:8" ht="11.25" customHeight="1">
      <c r="A29" s="9" t="s">
        <v>23</v>
      </c>
      <c r="B29" s="12"/>
      <c r="C29" s="13">
        <f aca="true" t="shared" si="2" ref="C29:H29">SUM(C30:C34)</f>
        <v>421</v>
      </c>
      <c r="D29" s="13">
        <f t="shared" si="2"/>
        <v>143</v>
      </c>
      <c r="E29" s="13">
        <f t="shared" si="2"/>
        <v>262</v>
      </c>
      <c r="F29" s="13">
        <f t="shared" si="2"/>
        <v>6</v>
      </c>
      <c r="G29" s="13">
        <f t="shared" si="2"/>
        <v>8</v>
      </c>
      <c r="H29" s="13">
        <f t="shared" si="2"/>
        <v>2</v>
      </c>
    </row>
    <row r="30" spans="1:8" ht="11.25" customHeight="1">
      <c r="A30" s="9" t="s">
        <v>24</v>
      </c>
      <c r="B30" s="12" t="s">
        <v>62</v>
      </c>
      <c r="C30" s="13">
        <v>55</v>
      </c>
      <c r="D30" s="13">
        <v>22</v>
      </c>
      <c r="E30" s="13">
        <v>29</v>
      </c>
      <c r="F30" s="13">
        <v>1</v>
      </c>
      <c r="G30" s="13">
        <v>3</v>
      </c>
      <c r="H30" s="13">
        <v>0</v>
      </c>
    </row>
    <row r="31" spans="1:8" ht="11.25" customHeight="1">
      <c r="A31" s="9" t="s">
        <v>25</v>
      </c>
      <c r="B31" s="12" t="s">
        <v>63</v>
      </c>
      <c r="C31" s="13">
        <v>66</v>
      </c>
      <c r="D31" s="13">
        <v>24</v>
      </c>
      <c r="E31" s="13">
        <v>42</v>
      </c>
      <c r="F31" s="13">
        <v>0</v>
      </c>
      <c r="G31" s="13">
        <v>0</v>
      </c>
      <c r="H31" s="13">
        <v>0</v>
      </c>
    </row>
    <row r="32" spans="1:8" ht="11.25" customHeight="1">
      <c r="A32" s="9" t="s">
        <v>26</v>
      </c>
      <c r="B32" s="12" t="s">
        <v>64</v>
      </c>
      <c r="C32" s="13">
        <v>54</v>
      </c>
      <c r="D32" s="13">
        <v>17</v>
      </c>
      <c r="E32" s="13">
        <v>33</v>
      </c>
      <c r="F32" s="13">
        <v>1</v>
      </c>
      <c r="G32" s="13">
        <v>2</v>
      </c>
      <c r="H32" s="13">
        <v>1</v>
      </c>
    </row>
    <row r="33" spans="1:8" ht="11.25" customHeight="1">
      <c r="A33" s="9" t="s">
        <v>27</v>
      </c>
      <c r="B33" s="12" t="s">
        <v>65</v>
      </c>
      <c r="C33" s="13">
        <v>11</v>
      </c>
      <c r="D33" s="13">
        <v>5</v>
      </c>
      <c r="E33" s="13">
        <v>6</v>
      </c>
      <c r="F33" s="13">
        <v>0</v>
      </c>
      <c r="G33" s="13">
        <v>0</v>
      </c>
      <c r="H33" s="13">
        <v>0</v>
      </c>
    </row>
    <row r="34" spans="1:8" ht="11.25" customHeight="1">
      <c r="A34" s="9" t="s">
        <v>28</v>
      </c>
      <c r="B34" s="12" t="s">
        <v>66</v>
      </c>
      <c r="C34" s="13">
        <v>235</v>
      </c>
      <c r="D34" s="13">
        <v>75</v>
      </c>
      <c r="E34" s="13">
        <v>152</v>
      </c>
      <c r="F34" s="13">
        <v>4</v>
      </c>
      <c r="G34" s="13">
        <v>3</v>
      </c>
      <c r="H34" s="13">
        <v>1</v>
      </c>
    </row>
    <row r="35" spans="1:8" ht="11.25" customHeight="1">
      <c r="A35" s="9"/>
      <c r="B35" s="12"/>
      <c r="C35" s="13"/>
      <c r="D35" s="13"/>
      <c r="E35" s="13"/>
      <c r="F35" s="13"/>
      <c r="G35" s="13"/>
      <c r="H35" s="13"/>
    </row>
    <row r="36" spans="1:8" ht="11.25" customHeight="1">
      <c r="A36" s="9" t="s">
        <v>29</v>
      </c>
      <c r="B36" s="12"/>
      <c r="C36" s="13">
        <f aca="true" t="shared" si="3" ref="C36:H36">+C38+C42+C46</f>
        <v>1947</v>
      </c>
      <c r="D36" s="13">
        <f t="shared" si="3"/>
        <v>788</v>
      </c>
      <c r="E36" s="13">
        <f t="shared" si="3"/>
        <v>1047</v>
      </c>
      <c r="F36" s="13">
        <f t="shared" si="3"/>
        <v>19</v>
      </c>
      <c r="G36" s="13">
        <f t="shared" si="3"/>
        <v>51</v>
      </c>
      <c r="H36" s="13">
        <f t="shared" si="3"/>
        <v>42</v>
      </c>
    </row>
    <row r="37" spans="1:8" ht="11.25" customHeight="1">
      <c r="A37" s="9"/>
      <c r="B37" s="12"/>
      <c r="C37" s="13"/>
      <c r="D37" s="13"/>
      <c r="E37" s="13"/>
      <c r="F37" s="13"/>
      <c r="G37" s="13"/>
      <c r="H37" s="13"/>
    </row>
    <row r="38" spans="1:8" ht="11.25" customHeight="1">
      <c r="A38" s="9" t="s">
        <v>30</v>
      </c>
      <c r="B38" s="12"/>
      <c r="C38" s="13">
        <f aca="true" t="shared" si="4" ref="C38:H38">SUM(C39:C41)</f>
        <v>350</v>
      </c>
      <c r="D38" s="13">
        <f t="shared" si="4"/>
        <v>90</v>
      </c>
      <c r="E38" s="13">
        <f t="shared" si="4"/>
        <v>243</v>
      </c>
      <c r="F38" s="13">
        <f t="shared" si="4"/>
        <v>3</v>
      </c>
      <c r="G38" s="13">
        <f t="shared" si="4"/>
        <v>5</v>
      </c>
      <c r="H38" s="13">
        <f t="shared" si="4"/>
        <v>9</v>
      </c>
    </row>
    <row r="39" spans="1:8" ht="11.25" customHeight="1">
      <c r="A39" s="9" t="s">
        <v>31</v>
      </c>
      <c r="B39" s="12" t="s">
        <v>67</v>
      </c>
      <c r="C39" s="13">
        <v>284</v>
      </c>
      <c r="D39" s="13">
        <v>68</v>
      </c>
      <c r="E39" s="13">
        <v>203</v>
      </c>
      <c r="F39" s="13">
        <v>3</v>
      </c>
      <c r="G39" s="13">
        <v>3</v>
      </c>
      <c r="H39" s="13">
        <v>7</v>
      </c>
    </row>
    <row r="40" spans="1:8" ht="11.25" customHeight="1">
      <c r="A40" s="9" t="s">
        <v>32</v>
      </c>
      <c r="B40" s="12" t="s">
        <v>68</v>
      </c>
      <c r="C40" s="13">
        <v>60</v>
      </c>
      <c r="D40" s="13">
        <v>21</v>
      </c>
      <c r="E40" s="13">
        <v>36</v>
      </c>
      <c r="F40" s="13">
        <v>0</v>
      </c>
      <c r="G40" s="13">
        <v>1</v>
      </c>
      <c r="H40" s="13">
        <v>2</v>
      </c>
    </row>
    <row r="41" spans="1:8" ht="11.25" customHeight="1">
      <c r="A41" s="9" t="s">
        <v>33</v>
      </c>
      <c r="B41" s="12" t="s">
        <v>69</v>
      </c>
      <c r="C41" s="13">
        <v>6</v>
      </c>
      <c r="D41" s="13">
        <v>1</v>
      </c>
      <c r="E41" s="13">
        <v>4</v>
      </c>
      <c r="F41" s="13">
        <v>0</v>
      </c>
      <c r="G41" s="13">
        <v>1</v>
      </c>
      <c r="H41" s="13">
        <v>0</v>
      </c>
    </row>
    <row r="42" spans="1:8" ht="11.25" customHeight="1">
      <c r="A42" s="9" t="s">
        <v>34</v>
      </c>
      <c r="B42" s="12"/>
      <c r="C42" s="13">
        <f aca="true" t="shared" si="5" ref="C42:H42">SUM(C43:C45)</f>
        <v>178</v>
      </c>
      <c r="D42" s="13">
        <f t="shared" si="5"/>
        <v>66</v>
      </c>
      <c r="E42" s="13">
        <f t="shared" si="5"/>
        <v>88</v>
      </c>
      <c r="F42" s="13">
        <f t="shared" si="5"/>
        <v>3</v>
      </c>
      <c r="G42" s="13">
        <f t="shared" si="5"/>
        <v>13</v>
      </c>
      <c r="H42" s="13">
        <f t="shared" si="5"/>
        <v>8</v>
      </c>
    </row>
    <row r="43" spans="1:8" ht="11.25" customHeight="1">
      <c r="A43" s="9" t="s">
        <v>35</v>
      </c>
      <c r="B43" s="12" t="s">
        <v>70</v>
      </c>
      <c r="C43" s="13">
        <v>116</v>
      </c>
      <c r="D43" s="13">
        <v>35</v>
      </c>
      <c r="E43" s="13">
        <v>63</v>
      </c>
      <c r="F43" s="13">
        <v>1</v>
      </c>
      <c r="G43" s="13">
        <v>11</v>
      </c>
      <c r="H43" s="13">
        <v>6</v>
      </c>
    </row>
    <row r="44" spans="1:8" ht="11.25" customHeight="1">
      <c r="A44" s="9" t="s">
        <v>36</v>
      </c>
      <c r="B44" s="12" t="s">
        <v>71</v>
      </c>
      <c r="C44" s="13">
        <v>18</v>
      </c>
      <c r="D44" s="13">
        <v>7</v>
      </c>
      <c r="E44" s="13">
        <v>10</v>
      </c>
      <c r="F44" s="13">
        <v>0</v>
      </c>
      <c r="G44" s="13">
        <v>0</v>
      </c>
      <c r="H44" s="13">
        <v>1</v>
      </c>
    </row>
    <row r="45" spans="1:8" ht="11.25" customHeight="1">
      <c r="A45" s="9" t="s">
        <v>28</v>
      </c>
      <c r="B45" s="12" t="s">
        <v>72</v>
      </c>
      <c r="C45" s="13">
        <v>44</v>
      </c>
      <c r="D45" s="13">
        <v>24</v>
      </c>
      <c r="E45" s="13">
        <v>15</v>
      </c>
      <c r="F45" s="13">
        <v>2</v>
      </c>
      <c r="G45" s="13">
        <v>2</v>
      </c>
      <c r="H45" s="13">
        <v>1</v>
      </c>
    </row>
    <row r="46" spans="1:8" ht="11.25" customHeight="1">
      <c r="A46" s="9" t="s">
        <v>37</v>
      </c>
      <c r="B46" s="12"/>
      <c r="C46" s="13">
        <f aca="true" t="shared" si="6" ref="C46:H46">SUM(C47:C52)</f>
        <v>1419</v>
      </c>
      <c r="D46" s="13">
        <f t="shared" si="6"/>
        <v>632</v>
      </c>
      <c r="E46" s="13">
        <f t="shared" si="6"/>
        <v>716</v>
      </c>
      <c r="F46" s="13">
        <f t="shared" si="6"/>
        <v>13</v>
      </c>
      <c r="G46" s="13">
        <f t="shared" si="6"/>
        <v>33</v>
      </c>
      <c r="H46" s="13">
        <f t="shared" si="6"/>
        <v>25</v>
      </c>
    </row>
    <row r="47" spans="1:8" ht="11.25" customHeight="1">
      <c r="A47" s="9" t="s">
        <v>38</v>
      </c>
      <c r="B47" s="12" t="s">
        <v>73</v>
      </c>
      <c r="C47" s="13">
        <v>458</v>
      </c>
      <c r="D47" s="13">
        <v>239</v>
      </c>
      <c r="E47" s="13">
        <v>201</v>
      </c>
      <c r="F47" s="13">
        <v>2</v>
      </c>
      <c r="G47" s="13">
        <v>9</v>
      </c>
      <c r="H47" s="13">
        <v>7</v>
      </c>
    </row>
    <row r="48" spans="1:8" ht="11.25" customHeight="1">
      <c r="A48" s="9" t="s">
        <v>39</v>
      </c>
      <c r="B48" s="12" t="s">
        <v>74</v>
      </c>
      <c r="C48" s="13">
        <v>380</v>
      </c>
      <c r="D48" s="13">
        <v>156</v>
      </c>
      <c r="E48" s="13">
        <v>208</v>
      </c>
      <c r="F48" s="13">
        <v>3</v>
      </c>
      <c r="G48" s="13">
        <v>6</v>
      </c>
      <c r="H48" s="13">
        <v>7</v>
      </c>
    </row>
    <row r="49" spans="1:8" ht="11.25" customHeight="1">
      <c r="A49" s="9" t="s">
        <v>40</v>
      </c>
      <c r="B49" s="12" t="s">
        <v>75</v>
      </c>
      <c r="C49" s="13">
        <v>228</v>
      </c>
      <c r="D49" s="13">
        <v>86</v>
      </c>
      <c r="E49" s="13">
        <v>123</v>
      </c>
      <c r="F49" s="13">
        <v>2</v>
      </c>
      <c r="G49" s="13">
        <v>11</v>
      </c>
      <c r="H49" s="13">
        <v>6</v>
      </c>
    </row>
    <row r="50" spans="1:8" ht="11.25" customHeight="1">
      <c r="A50" s="9" t="s">
        <v>41</v>
      </c>
      <c r="B50" s="12" t="s">
        <v>76</v>
      </c>
      <c r="C50" s="13">
        <v>54</v>
      </c>
      <c r="D50" s="13">
        <v>27</v>
      </c>
      <c r="E50" s="13">
        <v>25</v>
      </c>
      <c r="F50" s="13">
        <v>1</v>
      </c>
      <c r="G50" s="13">
        <v>1</v>
      </c>
      <c r="H50" s="13">
        <v>0</v>
      </c>
    </row>
    <row r="51" spans="1:8" ht="11.25" customHeight="1">
      <c r="A51" s="9" t="s">
        <v>42</v>
      </c>
      <c r="B51" s="12" t="s">
        <v>77</v>
      </c>
      <c r="C51" s="13">
        <v>142</v>
      </c>
      <c r="D51" s="13">
        <v>59</v>
      </c>
      <c r="E51" s="13">
        <v>73</v>
      </c>
      <c r="F51" s="13">
        <v>4</v>
      </c>
      <c r="G51" s="13">
        <v>4</v>
      </c>
      <c r="H51" s="13">
        <v>2</v>
      </c>
    </row>
    <row r="52" spans="1:8" ht="11.25" customHeight="1">
      <c r="A52" s="9" t="s">
        <v>28</v>
      </c>
      <c r="B52" s="12" t="s">
        <v>78</v>
      </c>
      <c r="C52" s="13">
        <v>157</v>
      </c>
      <c r="D52" s="13">
        <v>65</v>
      </c>
      <c r="E52" s="13">
        <v>86</v>
      </c>
      <c r="F52" s="13">
        <v>1</v>
      </c>
      <c r="G52" s="13">
        <v>2</v>
      </c>
      <c r="H52" s="13">
        <v>3</v>
      </c>
    </row>
    <row r="53" spans="1:8" ht="11.25" customHeight="1">
      <c r="A53" s="9"/>
      <c r="B53" s="12"/>
      <c r="C53" s="13"/>
      <c r="D53" s="13"/>
      <c r="E53" s="13"/>
      <c r="F53" s="13"/>
      <c r="G53" s="13"/>
      <c r="H53" s="13"/>
    </row>
    <row r="54" spans="1:8" ht="11.25" customHeight="1">
      <c r="A54" s="9" t="s">
        <v>43</v>
      </c>
      <c r="B54" s="12"/>
      <c r="C54" s="13">
        <f aca="true" t="shared" si="7" ref="C54:H54">SUM(C56:C60)</f>
        <v>308</v>
      </c>
      <c r="D54" s="13">
        <f t="shared" si="7"/>
        <v>115</v>
      </c>
      <c r="E54" s="13">
        <f t="shared" si="7"/>
        <v>184</v>
      </c>
      <c r="F54" s="13">
        <f t="shared" si="7"/>
        <v>2</v>
      </c>
      <c r="G54" s="13">
        <f t="shared" si="7"/>
        <v>5</v>
      </c>
      <c r="H54" s="13">
        <f t="shared" si="7"/>
        <v>2</v>
      </c>
    </row>
    <row r="55" spans="1:8" ht="11.25" customHeight="1">
      <c r="A55" s="9"/>
      <c r="B55" s="12"/>
      <c r="C55" s="13"/>
      <c r="D55" s="13"/>
      <c r="E55" s="13"/>
      <c r="F55" s="13"/>
      <c r="G55" s="13"/>
      <c r="H55" s="13"/>
    </row>
    <row r="56" spans="1:8" ht="11.25" customHeight="1">
      <c r="A56" s="9" t="s">
        <v>44</v>
      </c>
      <c r="B56" s="12" t="s">
        <v>79</v>
      </c>
      <c r="C56" s="13">
        <v>177</v>
      </c>
      <c r="D56" s="13">
        <v>70</v>
      </c>
      <c r="E56" s="13">
        <v>101</v>
      </c>
      <c r="F56" s="13">
        <v>2</v>
      </c>
      <c r="G56" s="13">
        <v>4</v>
      </c>
      <c r="H56" s="13">
        <v>0</v>
      </c>
    </row>
    <row r="57" spans="1:8" ht="11.25" customHeight="1">
      <c r="A57" s="9" t="s">
        <v>45</v>
      </c>
      <c r="B57" s="12" t="s">
        <v>80</v>
      </c>
      <c r="C57" s="13">
        <v>4</v>
      </c>
      <c r="D57" s="13">
        <v>1</v>
      </c>
      <c r="E57" s="13">
        <v>3</v>
      </c>
      <c r="F57" s="13">
        <v>0</v>
      </c>
      <c r="G57" s="13">
        <v>0</v>
      </c>
      <c r="H57" s="13">
        <v>0</v>
      </c>
    </row>
    <row r="58" spans="1:8" ht="11.25" customHeight="1">
      <c r="A58" s="9" t="s">
        <v>46</v>
      </c>
      <c r="B58" s="12" t="s">
        <v>81</v>
      </c>
      <c r="C58" s="13">
        <v>12</v>
      </c>
      <c r="D58" s="13">
        <v>4</v>
      </c>
      <c r="E58" s="13">
        <v>8</v>
      </c>
      <c r="F58" s="13">
        <v>0</v>
      </c>
      <c r="G58" s="13">
        <v>0</v>
      </c>
      <c r="H58" s="13">
        <v>0</v>
      </c>
    </row>
    <row r="59" spans="1:8" ht="11.25" customHeight="1">
      <c r="A59" s="9" t="s">
        <v>47</v>
      </c>
      <c r="B59" s="12" t="s">
        <v>82</v>
      </c>
      <c r="C59" s="13">
        <v>17</v>
      </c>
      <c r="D59" s="13">
        <v>5</v>
      </c>
      <c r="E59" s="13">
        <v>12</v>
      </c>
      <c r="F59" s="13">
        <v>0</v>
      </c>
      <c r="G59" s="13">
        <v>0</v>
      </c>
      <c r="H59" s="13">
        <v>0</v>
      </c>
    </row>
    <row r="60" spans="1:8" ht="11.25" customHeight="1">
      <c r="A60" s="9" t="s">
        <v>28</v>
      </c>
      <c r="B60" s="12" t="s">
        <v>83</v>
      </c>
      <c r="C60" s="13">
        <v>98</v>
      </c>
      <c r="D60" s="13">
        <v>35</v>
      </c>
      <c r="E60" s="13">
        <v>60</v>
      </c>
      <c r="F60" s="13">
        <v>0</v>
      </c>
      <c r="G60" s="13">
        <v>1</v>
      </c>
      <c r="H60" s="13">
        <v>2</v>
      </c>
    </row>
    <row r="61" spans="1:8" ht="11.25" customHeight="1">
      <c r="A61" s="9"/>
      <c r="B61" s="12"/>
      <c r="C61" s="13"/>
      <c r="D61" s="13"/>
      <c r="E61" s="13"/>
      <c r="F61" s="13"/>
      <c r="G61" s="13"/>
      <c r="H61" s="13"/>
    </row>
    <row r="62" spans="1:8" ht="11.25" customHeight="1">
      <c r="A62" s="9" t="s">
        <v>48</v>
      </c>
      <c r="B62" s="12"/>
      <c r="C62" s="13">
        <f aca="true" t="shared" si="8" ref="C62:H62">SUM(C64:C66)</f>
        <v>1570</v>
      </c>
      <c r="D62" s="13">
        <f t="shared" si="8"/>
        <v>759</v>
      </c>
      <c r="E62" s="13">
        <f t="shared" si="8"/>
        <v>759</v>
      </c>
      <c r="F62" s="13">
        <f t="shared" si="8"/>
        <v>14</v>
      </c>
      <c r="G62" s="13">
        <f t="shared" si="8"/>
        <v>25</v>
      </c>
      <c r="H62" s="13">
        <f t="shared" si="8"/>
        <v>13</v>
      </c>
    </row>
    <row r="63" spans="1:8" ht="11.25" customHeight="1">
      <c r="A63" s="9"/>
      <c r="B63" s="12"/>
      <c r="C63" s="13"/>
      <c r="D63" s="13"/>
      <c r="E63" s="13"/>
      <c r="F63" s="13"/>
      <c r="G63" s="13"/>
      <c r="H63" s="13"/>
    </row>
    <row r="64" spans="1:8" ht="11.25" customHeight="1">
      <c r="A64" s="9" t="s">
        <v>49</v>
      </c>
      <c r="B64" s="12" t="s">
        <v>84</v>
      </c>
      <c r="C64" s="13">
        <v>1087</v>
      </c>
      <c r="D64" s="13">
        <v>534</v>
      </c>
      <c r="E64" s="13">
        <v>517</v>
      </c>
      <c r="F64" s="13">
        <v>10</v>
      </c>
      <c r="G64" s="13">
        <v>17</v>
      </c>
      <c r="H64" s="13">
        <v>9</v>
      </c>
    </row>
    <row r="65" spans="1:8" ht="11.25" customHeight="1">
      <c r="A65" s="9" t="s">
        <v>50</v>
      </c>
      <c r="B65" s="12" t="s">
        <v>85</v>
      </c>
      <c r="C65" s="13">
        <v>112</v>
      </c>
      <c r="D65" s="13">
        <v>28</v>
      </c>
      <c r="E65" s="13">
        <v>77</v>
      </c>
      <c r="F65" s="13">
        <v>2</v>
      </c>
      <c r="G65" s="13">
        <v>5</v>
      </c>
      <c r="H65" s="13">
        <v>0</v>
      </c>
    </row>
    <row r="66" spans="1:8" ht="11.25" customHeight="1">
      <c r="A66" s="9" t="s">
        <v>28</v>
      </c>
      <c r="B66" s="12" t="s">
        <v>86</v>
      </c>
      <c r="C66" s="13">
        <v>371</v>
      </c>
      <c r="D66" s="13">
        <v>197</v>
      </c>
      <c r="E66" s="13">
        <v>165</v>
      </c>
      <c r="F66" s="13">
        <v>2</v>
      </c>
      <c r="G66" s="13">
        <v>3</v>
      </c>
      <c r="H66" s="13">
        <v>4</v>
      </c>
    </row>
    <row r="67" spans="1:8" ht="11.25" customHeight="1">
      <c r="A67" s="9"/>
      <c r="B67" s="12"/>
      <c r="C67" s="13"/>
      <c r="D67" s="13"/>
      <c r="E67" s="13"/>
      <c r="F67" s="13"/>
      <c r="G67" s="13"/>
      <c r="H67" s="13"/>
    </row>
    <row r="68" spans="1:8" ht="11.25" customHeight="1">
      <c r="A68" s="9" t="s">
        <v>51</v>
      </c>
      <c r="B68" s="12" t="s">
        <v>87</v>
      </c>
      <c r="C68" s="13">
        <v>19</v>
      </c>
      <c r="D68" s="13">
        <v>5</v>
      </c>
      <c r="E68" s="13">
        <v>12</v>
      </c>
      <c r="F68" s="13">
        <v>0</v>
      </c>
      <c r="G68" s="13">
        <v>1</v>
      </c>
      <c r="H68" s="13">
        <v>1</v>
      </c>
    </row>
    <row r="69" spans="1:8" ht="11.25" customHeight="1">
      <c r="A69" s="9"/>
      <c r="B69" s="12"/>
      <c r="C69" s="13"/>
      <c r="D69" s="13"/>
      <c r="E69" s="13"/>
      <c r="F69" s="13"/>
      <c r="G69" s="13"/>
      <c r="H69" s="13"/>
    </row>
    <row r="70" spans="1:8" ht="11.25" customHeight="1">
      <c r="A70" s="9" t="s">
        <v>90</v>
      </c>
      <c r="B70" s="12" t="s">
        <v>88</v>
      </c>
      <c r="C70" s="13">
        <v>2</v>
      </c>
      <c r="D70" s="13">
        <v>0</v>
      </c>
      <c r="E70" s="13">
        <v>2</v>
      </c>
      <c r="F70" s="13">
        <v>0</v>
      </c>
      <c r="G70" s="13">
        <v>0</v>
      </c>
      <c r="H70" s="13">
        <v>0</v>
      </c>
    </row>
    <row r="71" spans="1:8" ht="11.25" customHeight="1">
      <c r="A71" s="9"/>
      <c r="B71" s="12"/>
      <c r="C71" s="13"/>
      <c r="D71" s="13"/>
      <c r="E71" s="13"/>
      <c r="F71" s="13"/>
      <c r="G71" s="13"/>
      <c r="H71" s="13"/>
    </row>
    <row r="72" spans="1:8" ht="11.25" customHeight="1">
      <c r="A72" s="11" t="s">
        <v>7</v>
      </c>
      <c r="B72" s="12" t="s">
        <v>89</v>
      </c>
      <c r="C72" s="14">
        <v>5741</v>
      </c>
      <c r="D72" s="14">
        <v>2323</v>
      </c>
      <c r="E72" s="14">
        <v>3095</v>
      </c>
      <c r="F72" s="14">
        <v>65</v>
      </c>
      <c r="G72" s="14">
        <v>132</v>
      </c>
      <c r="H72" s="14">
        <v>126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72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2" width="25.00390625" style="3" customWidth="1"/>
    <col min="3" max="8" width="12.00390625" style="3" customWidth="1"/>
    <col min="9" max="16384" width="9.140625" style="3" customWidth="1"/>
  </cols>
  <sheetData>
    <row r="6" spans="1:8" ht="11.25" customHeight="1">
      <c r="A6" s="2" t="s">
        <v>0</v>
      </c>
      <c r="B6" s="2"/>
      <c r="C6" s="2"/>
      <c r="D6" s="2"/>
      <c r="E6" s="2"/>
      <c r="F6" s="2"/>
      <c r="G6" s="2"/>
      <c r="H6" s="2"/>
    </row>
    <row r="7" spans="1:8" ht="11.25" customHeight="1">
      <c r="A7" s="2" t="s">
        <v>1</v>
      </c>
      <c r="B7" s="2"/>
      <c r="C7" s="2"/>
      <c r="D7" s="2"/>
      <c r="E7" s="2"/>
      <c r="F7" s="2"/>
      <c r="G7" s="2"/>
      <c r="H7" s="2"/>
    </row>
    <row r="8" spans="1:8" ht="11.25" customHeight="1">
      <c r="A8" s="2" t="s">
        <v>2</v>
      </c>
      <c r="B8" s="2"/>
      <c r="C8" s="2"/>
      <c r="D8" s="2"/>
      <c r="E8" s="2"/>
      <c r="F8" s="2"/>
      <c r="G8" s="2"/>
      <c r="H8" s="2"/>
    </row>
    <row r="9" spans="1:8" ht="11.25" customHeight="1">
      <c r="A9" s="2" t="s">
        <v>3</v>
      </c>
      <c r="B9" s="2"/>
      <c r="C9" s="2"/>
      <c r="D9" s="2"/>
      <c r="E9" s="2"/>
      <c r="F9" s="2"/>
      <c r="G9" s="2"/>
      <c r="H9" s="2"/>
    </row>
    <row r="10" spans="1:8" ht="11.25" customHeight="1">
      <c r="A10" s="2" t="s">
        <v>53</v>
      </c>
      <c r="B10" s="2"/>
      <c r="C10" s="2"/>
      <c r="D10" s="2"/>
      <c r="E10" s="2"/>
      <c r="F10" s="2"/>
      <c r="G10" s="2"/>
      <c r="H10" s="2"/>
    </row>
    <row r="11" spans="1:8" ht="11.25" customHeight="1">
      <c r="A11" s="4"/>
      <c r="B11" s="4"/>
      <c r="C11" s="4"/>
      <c r="D11" s="4"/>
      <c r="E11" s="4"/>
      <c r="F11" s="4"/>
      <c r="G11" s="4"/>
      <c r="H11" s="4"/>
    </row>
    <row r="12" spans="1:8" ht="11.25" customHeight="1">
      <c r="A12" s="5"/>
      <c r="B12" s="5"/>
      <c r="C12" s="6"/>
      <c r="D12" s="1" t="s">
        <v>5</v>
      </c>
      <c r="E12" s="1"/>
      <c r="F12" s="1"/>
      <c r="G12" s="1"/>
      <c r="H12" s="1"/>
    </row>
    <row r="13" spans="1:8" ht="11.25" customHeight="1">
      <c r="A13" s="5"/>
      <c r="B13" s="5"/>
      <c r="C13" s="7"/>
      <c r="D13" s="7"/>
      <c r="E13" s="7"/>
      <c r="F13" s="7"/>
      <c r="G13" s="7"/>
      <c r="H13" s="7"/>
    </row>
    <row r="14" spans="1:8" ht="11.25" customHeight="1">
      <c r="A14" s="5"/>
      <c r="B14" s="5"/>
      <c r="C14" s="7"/>
      <c r="D14" s="7"/>
      <c r="E14" s="7"/>
      <c r="F14" s="7"/>
      <c r="G14" s="7"/>
      <c r="H14" s="7"/>
    </row>
    <row r="15" spans="1:8" ht="11.25" customHeight="1">
      <c r="A15" s="5" t="s">
        <v>6</v>
      </c>
      <c r="B15" s="5"/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</row>
    <row r="16" spans="1:8" ht="11.25" customHeight="1">
      <c r="A16" s="9"/>
      <c r="B16" s="9"/>
      <c r="C16" s="10"/>
      <c r="D16" s="10"/>
      <c r="E16" s="10"/>
      <c r="F16" s="10"/>
      <c r="G16" s="10"/>
      <c r="H16" s="10"/>
    </row>
    <row r="17" spans="1:8" ht="11.25" customHeight="1">
      <c r="A17" s="9" t="s">
        <v>13</v>
      </c>
      <c r="B17" s="9"/>
      <c r="C17" s="10">
        <f aca="true" t="shared" si="0" ref="C17:H17">SUM(C19,C29)</f>
        <v>1836</v>
      </c>
      <c r="D17" s="10">
        <f t="shared" si="0"/>
        <v>617</v>
      </c>
      <c r="E17" s="10">
        <f t="shared" si="0"/>
        <v>951</v>
      </c>
      <c r="F17" s="10">
        <f t="shared" si="0"/>
        <v>129</v>
      </c>
      <c r="G17" s="10">
        <f t="shared" si="0"/>
        <v>66</v>
      </c>
      <c r="H17" s="10">
        <f t="shared" si="0"/>
        <v>73</v>
      </c>
    </row>
    <row r="18" spans="1:8" ht="11.25" customHeight="1">
      <c r="A18" s="9"/>
      <c r="B18" s="9"/>
      <c r="C18" s="10"/>
      <c r="D18" s="10"/>
      <c r="E18" s="10"/>
      <c r="F18" s="10"/>
      <c r="G18" s="10"/>
      <c r="H18" s="10"/>
    </row>
    <row r="19" spans="1:8" ht="11.25" customHeight="1">
      <c r="A19" s="9" t="s">
        <v>14</v>
      </c>
      <c r="B19" s="9"/>
      <c r="C19" s="10">
        <f aca="true" t="shared" si="1" ref="C19:H19">+SUM(C20:C27)</f>
        <v>1364</v>
      </c>
      <c r="D19" s="10">
        <f t="shared" si="1"/>
        <v>484</v>
      </c>
      <c r="E19" s="10">
        <f t="shared" si="1"/>
        <v>676</v>
      </c>
      <c r="F19" s="10">
        <f t="shared" si="1"/>
        <v>98</v>
      </c>
      <c r="G19" s="10">
        <f t="shared" si="1"/>
        <v>47</v>
      </c>
      <c r="H19" s="10">
        <f t="shared" si="1"/>
        <v>59</v>
      </c>
    </row>
    <row r="20" spans="1:8" ht="11.25" customHeight="1">
      <c r="A20" s="9" t="s">
        <v>15</v>
      </c>
      <c r="B20" s="12" t="s">
        <v>54</v>
      </c>
      <c r="C20" s="13">
        <v>296</v>
      </c>
      <c r="D20" s="13">
        <v>108</v>
      </c>
      <c r="E20" s="13">
        <v>154</v>
      </c>
      <c r="F20" s="13">
        <v>15</v>
      </c>
      <c r="G20" s="13">
        <v>12</v>
      </c>
      <c r="H20" s="13">
        <v>7</v>
      </c>
    </row>
    <row r="21" spans="1:8" ht="11.25" customHeight="1">
      <c r="A21" s="9" t="s">
        <v>16</v>
      </c>
      <c r="B21" s="12" t="s">
        <v>55</v>
      </c>
      <c r="C21" s="13">
        <v>240</v>
      </c>
      <c r="D21" s="13">
        <v>81</v>
      </c>
      <c r="E21" s="13">
        <v>125</v>
      </c>
      <c r="F21" s="13">
        <v>18</v>
      </c>
      <c r="G21" s="13">
        <v>8</v>
      </c>
      <c r="H21" s="13">
        <v>8</v>
      </c>
    </row>
    <row r="22" spans="1:8" ht="11.25" customHeight="1">
      <c r="A22" s="9" t="s">
        <v>17</v>
      </c>
      <c r="B22" s="12" t="s">
        <v>56</v>
      </c>
      <c r="C22" s="13">
        <v>223</v>
      </c>
      <c r="D22" s="13">
        <v>66</v>
      </c>
      <c r="E22" s="13">
        <v>106</v>
      </c>
      <c r="F22" s="13">
        <v>32</v>
      </c>
      <c r="G22" s="13">
        <v>8</v>
      </c>
      <c r="H22" s="13">
        <v>11</v>
      </c>
    </row>
    <row r="23" spans="1:8" ht="11.25" customHeight="1">
      <c r="A23" s="9" t="s">
        <v>18</v>
      </c>
      <c r="B23" s="12" t="s">
        <v>57</v>
      </c>
      <c r="C23" s="13">
        <v>217</v>
      </c>
      <c r="D23" s="13">
        <v>74</v>
      </c>
      <c r="E23" s="13">
        <v>115</v>
      </c>
      <c r="F23" s="13">
        <v>8</v>
      </c>
      <c r="G23" s="13">
        <v>8</v>
      </c>
      <c r="H23" s="13">
        <v>12</v>
      </c>
    </row>
    <row r="24" spans="1:8" ht="11.25" customHeight="1">
      <c r="A24" s="9" t="s">
        <v>19</v>
      </c>
      <c r="B24" s="12" t="s">
        <v>58</v>
      </c>
      <c r="C24" s="13">
        <v>168</v>
      </c>
      <c r="D24" s="13">
        <v>82</v>
      </c>
      <c r="E24" s="13">
        <v>62</v>
      </c>
      <c r="F24" s="13">
        <v>14</v>
      </c>
      <c r="G24" s="13">
        <v>3</v>
      </c>
      <c r="H24" s="13">
        <v>7</v>
      </c>
    </row>
    <row r="25" spans="1:8" ht="11.25" customHeight="1">
      <c r="A25" s="9" t="s">
        <v>20</v>
      </c>
      <c r="B25" s="12" t="s">
        <v>59</v>
      </c>
      <c r="C25" s="13">
        <v>52</v>
      </c>
      <c r="D25" s="13">
        <v>12</v>
      </c>
      <c r="E25" s="13">
        <v>32</v>
      </c>
      <c r="F25" s="13">
        <v>3</v>
      </c>
      <c r="G25" s="13">
        <v>2</v>
      </c>
      <c r="H25" s="13">
        <v>3</v>
      </c>
    </row>
    <row r="26" spans="1:8" ht="11.25" customHeight="1">
      <c r="A26" s="9" t="s">
        <v>21</v>
      </c>
      <c r="B26" s="12" t="s">
        <v>60</v>
      </c>
      <c r="C26" s="13">
        <v>82</v>
      </c>
      <c r="D26" s="13">
        <v>18</v>
      </c>
      <c r="E26" s="13">
        <v>46</v>
      </c>
      <c r="F26" s="13">
        <v>5</v>
      </c>
      <c r="G26" s="13">
        <v>3</v>
      </c>
      <c r="H26" s="13">
        <v>10</v>
      </c>
    </row>
    <row r="27" spans="1:8" ht="11.25" customHeight="1">
      <c r="A27" s="9" t="s">
        <v>22</v>
      </c>
      <c r="B27" s="12" t="s">
        <v>61</v>
      </c>
      <c r="C27" s="13">
        <v>86</v>
      </c>
      <c r="D27" s="13">
        <v>43</v>
      </c>
      <c r="E27" s="13">
        <v>36</v>
      </c>
      <c r="F27" s="13">
        <v>3</v>
      </c>
      <c r="G27" s="13">
        <v>3</v>
      </c>
      <c r="H27" s="13">
        <v>1</v>
      </c>
    </row>
    <row r="28" spans="1:8" ht="11.25" customHeight="1">
      <c r="A28" s="9"/>
      <c r="B28" s="12"/>
      <c r="C28" s="13"/>
      <c r="D28" s="13"/>
      <c r="E28" s="13"/>
      <c r="F28" s="13"/>
      <c r="G28" s="13"/>
      <c r="H28" s="13"/>
    </row>
    <row r="29" spans="1:8" ht="11.25" customHeight="1">
      <c r="A29" s="9" t="s">
        <v>23</v>
      </c>
      <c r="B29" s="12"/>
      <c r="C29" s="13">
        <f aca="true" t="shared" si="2" ref="C29:H29">SUM(C30:C34)</f>
        <v>472</v>
      </c>
      <c r="D29" s="13">
        <f t="shared" si="2"/>
        <v>133</v>
      </c>
      <c r="E29" s="13">
        <f t="shared" si="2"/>
        <v>275</v>
      </c>
      <c r="F29" s="13">
        <f t="shared" si="2"/>
        <v>31</v>
      </c>
      <c r="G29" s="13">
        <f t="shared" si="2"/>
        <v>19</v>
      </c>
      <c r="H29" s="13">
        <f t="shared" si="2"/>
        <v>14</v>
      </c>
    </row>
    <row r="30" spans="1:8" ht="11.25" customHeight="1">
      <c r="A30" s="9" t="s">
        <v>24</v>
      </c>
      <c r="B30" s="12" t="s">
        <v>62</v>
      </c>
      <c r="C30" s="13">
        <v>27</v>
      </c>
      <c r="D30" s="13">
        <v>8</v>
      </c>
      <c r="E30" s="13">
        <v>16</v>
      </c>
      <c r="F30" s="13">
        <v>2</v>
      </c>
      <c r="G30" s="13">
        <v>0</v>
      </c>
      <c r="H30" s="13">
        <v>1</v>
      </c>
    </row>
    <row r="31" spans="1:8" ht="11.25" customHeight="1">
      <c r="A31" s="9" t="s">
        <v>25</v>
      </c>
      <c r="B31" s="12" t="s">
        <v>63</v>
      </c>
      <c r="C31" s="13">
        <v>101</v>
      </c>
      <c r="D31" s="13">
        <v>29</v>
      </c>
      <c r="E31" s="13">
        <v>57</v>
      </c>
      <c r="F31" s="13">
        <v>5</v>
      </c>
      <c r="G31" s="13">
        <v>5</v>
      </c>
      <c r="H31" s="13">
        <v>5</v>
      </c>
    </row>
    <row r="32" spans="1:8" ht="11.25" customHeight="1">
      <c r="A32" s="9" t="s">
        <v>26</v>
      </c>
      <c r="B32" s="12" t="s">
        <v>64</v>
      </c>
      <c r="C32" s="13">
        <v>105</v>
      </c>
      <c r="D32" s="13">
        <v>31</v>
      </c>
      <c r="E32" s="13">
        <v>57</v>
      </c>
      <c r="F32" s="13">
        <v>7</v>
      </c>
      <c r="G32" s="13">
        <v>6</v>
      </c>
      <c r="H32" s="13">
        <v>4</v>
      </c>
    </row>
    <row r="33" spans="1:8" ht="11.25" customHeight="1">
      <c r="A33" s="9" t="s">
        <v>27</v>
      </c>
      <c r="B33" s="12" t="s">
        <v>65</v>
      </c>
      <c r="C33" s="13">
        <v>9</v>
      </c>
      <c r="D33" s="13">
        <v>4</v>
      </c>
      <c r="E33" s="13">
        <v>5</v>
      </c>
      <c r="F33" s="13">
        <v>0</v>
      </c>
      <c r="G33" s="13">
        <v>0</v>
      </c>
      <c r="H33" s="13">
        <v>0</v>
      </c>
    </row>
    <row r="34" spans="1:8" ht="11.25" customHeight="1">
      <c r="A34" s="9" t="s">
        <v>28</v>
      </c>
      <c r="B34" s="12" t="s">
        <v>66</v>
      </c>
      <c r="C34" s="13">
        <v>230</v>
      </c>
      <c r="D34" s="13">
        <v>61</v>
      </c>
      <c r="E34" s="13">
        <v>140</v>
      </c>
      <c r="F34" s="13">
        <v>17</v>
      </c>
      <c r="G34" s="13">
        <v>8</v>
      </c>
      <c r="H34" s="13">
        <v>4</v>
      </c>
    </row>
    <row r="35" spans="1:8" ht="11.25" customHeight="1">
      <c r="A35" s="9"/>
      <c r="B35" s="12"/>
      <c r="C35" s="13"/>
      <c r="D35" s="13"/>
      <c r="E35" s="13"/>
      <c r="F35" s="13"/>
      <c r="G35" s="13"/>
      <c r="H35" s="13"/>
    </row>
    <row r="36" spans="1:8" ht="11.25" customHeight="1">
      <c r="A36" s="9" t="s">
        <v>29</v>
      </c>
      <c r="B36" s="12"/>
      <c r="C36" s="13">
        <f aca="true" t="shared" si="3" ref="C36:H36">+C38+C42+C46</f>
        <v>3112</v>
      </c>
      <c r="D36" s="13">
        <f t="shared" si="3"/>
        <v>1288</v>
      </c>
      <c r="E36" s="13">
        <f t="shared" si="3"/>
        <v>1398</v>
      </c>
      <c r="F36" s="13">
        <f t="shared" si="3"/>
        <v>131</v>
      </c>
      <c r="G36" s="13">
        <f t="shared" si="3"/>
        <v>176</v>
      </c>
      <c r="H36" s="13">
        <f t="shared" si="3"/>
        <v>119</v>
      </c>
    </row>
    <row r="37" spans="1:8" ht="11.25" customHeight="1">
      <c r="A37" s="9"/>
      <c r="B37" s="12"/>
      <c r="C37" s="13"/>
      <c r="D37" s="13"/>
      <c r="E37" s="13"/>
      <c r="F37" s="13"/>
      <c r="G37" s="13"/>
      <c r="H37" s="13"/>
    </row>
    <row r="38" spans="1:8" ht="11.25" customHeight="1">
      <c r="A38" s="9" t="s">
        <v>30</v>
      </c>
      <c r="B38" s="12"/>
      <c r="C38" s="13">
        <f aca="true" t="shared" si="4" ref="C38:H38">SUM(C39:C41)</f>
        <v>366</v>
      </c>
      <c r="D38" s="13">
        <f t="shared" si="4"/>
        <v>109</v>
      </c>
      <c r="E38" s="13">
        <f t="shared" si="4"/>
        <v>213</v>
      </c>
      <c r="F38" s="13">
        <f t="shared" si="4"/>
        <v>16</v>
      </c>
      <c r="G38" s="13">
        <f t="shared" si="4"/>
        <v>9</v>
      </c>
      <c r="H38" s="13">
        <f t="shared" si="4"/>
        <v>19</v>
      </c>
    </row>
    <row r="39" spans="1:8" ht="11.25" customHeight="1">
      <c r="A39" s="9" t="s">
        <v>31</v>
      </c>
      <c r="B39" s="12" t="s">
        <v>67</v>
      </c>
      <c r="C39" s="13">
        <v>255</v>
      </c>
      <c r="D39" s="13">
        <v>72</v>
      </c>
      <c r="E39" s="13">
        <v>152</v>
      </c>
      <c r="F39" s="13">
        <v>13</v>
      </c>
      <c r="G39" s="13">
        <v>6</v>
      </c>
      <c r="H39" s="13">
        <v>12</v>
      </c>
    </row>
    <row r="40" spans="1:8" ht="11.25" customHeight="1">
      <c r="A40" s="9" t="s">
        <v>32</v>
      </c>
      <c r="B40" s="12" t="s">
        <v>68</v>
      </c>
      <c r="C40" s="13">
        <v>97</v>
      </c>
      <c r="D40" s="13">
        <v>33</v>
      </c>
      <c r="E40" s="13">
        <v>53</v>
      </c>
      <c r="F40" s="13">
        <v>3</v>
      </c>
      <c r="G40" s="13">
        <v>2</v>
      </c>
      <c r="H40" s="13">
        <v>6</v>
      </c>
    </row>
    <row r="41" spans="1:8" ht="11.25" customHeight="1">
      <c r="A41" s="9" t="s">
        <v>33</v>
      </c>
      <c r="B41" s="12" t="s">
        <v>69</v>
      </c>
      <c r="C41" s="13">
        <v>14</v>
      </c>
      <c r="D41" s="13">
        <v>4</v>
      </c>
      <c r="E41" s="13">
        <v>8</v>
      </c>
      <c r="F41" s="13">
        <v>0</v>
      </c>
      <c r="G41" s="13">
        <v>1</v>
      </c>
      <c r="H41" s="13">
        <v>1</v>
      </c>
    </row>
    <row r="42" spans="1:8" ht="11.25" customHeight="1">
      <c r="A42" s="9" t="s">
        <v>34</v>
      </c>
      <c r="B42" s="12"/>
      <c r="C42" s="13">
        <f aca="true" t="shared" si="5" ref="C42:H42">SUM(C43:C45)</f>
        <v>316</v>
      </c>
      <c r="D42" s="13">
        <f t="shared" si="5"/>
        <v>101</v>
      </c>
      <c r="E42" s="13">
        <f t="shared" si="5"/>
        <v>163</v>
      </c>
      <c r="F42" s="13">
        <f t="shared" si="5"/>
        <v>18</v>
      </c>
      <c r="G42" s="13">
        <f t="shared" si="5"/>
        <v>18</v>
      </c>
      <c r="H42" s="13">
        <f t="shared" si="5"/>
        <v>16</v>
      </c>
    </row>
    <row r="43" spans="1:8" ht="11.25" customHeight="1">
      <c r="A43" s="9" t="s">
        <v>35</v>
      </c>
      <c r="B43" s="12" t="s">
        <v>70</v>
      </c>
      <c r="C43" s="13">
        <v>157</v>
      </c>
      <c r="D43" s="13">
        <v>39</v>
      </c>
      <c r="E43" s="13">
        <v>88</v>
      </c>
      <c r="F43" s="13">
        <v>11</v>
      </c>
      <c r="G43" s="13">
        <v>7</v>
      </c>
      <c r="H43" s="13">
        <v>12</v>
      </c>
    </row>
    <row r="44" spans="1:8" ht="11.25" customHeight="1">
      <c r="A44" s="9" t="s">
        <v>36</v>
      </c>
      <c r="B44" s="12" t="s">
        <v>71</v>
      </c>
      <c r="C44" s="13">
        <v>92</v>
      </c>
      <c r="D44" s="13">
        <v>38</v>
      </c>
      <c r="E44" s="13">
        <v>43</v>
      </c>
      <c r="F44" s="13">
        <v>1</v>
      </c>
      <c r="G44" s="13">
        <v>7</v>
      </c>
      <c r="H44" s="13">
        <v>3</v>
      </c>
    </row>
    <row r="45" spans="1:8" ht="11.25" customHeight="1">
      <c r="A45" s="9" t="s">
        <v>28</v>
      </c>
      <c r="B45" s="12" t="s">
        <v>72</v>
      </c>
      <c r="C45" s="13">
        <v>67</v>
      </c>
      <c r="D45" s="13">
        <v>24</v>
      </c>
      <c r="E45" s="13">
        <v>32</v>
      </c>
      <c r="F45" s="13">
        <v>6</v>
      </c>
      <c r="G45" s="13">
        <v>4</v>
      </c>
      <c r="H45" s="13">
        <v>1</v>
      </c>
    </row>
    <row r="46" spans="1:8" ht="11.25" customHeight="1">
      <c r="A46" s="9" t="s">
        <v>37</v>
      </c>
      <c r="B46" s="12"/>
      <c r="C46" s="13">
        <f aca="true" t="shared" si="6" ref="C46:H46">SUM(C47:C52)</f>
        <v>2430</v>
      </c>
      <c r="D46" s="13">
        <f t="shared" si="6"/>
        <v>1078</v>
      </c>
      <c r="E46" s="13">
        <f t="shared" si="6"/>
        <v>1022</v>
      </c>
      <c r="F46" s="13">
        <f t="shared" si="6"/>
        <v>97</v>
      </c>
      <c r="G46" s="13">
        <f t="shared" si="6"/>
        <v>149</v>
      </c>
      <c r="H46" s="13">
        <f t="shared" si="6"/>
        <v>84</v>
      </c>
    </row>
    <row r="47" spans="1:8" ht="11.25" customHeight="1">
      <c r="A47" s="9" t="s">
        <v>38</v>
      </c>
      <c r="B47" s="12" t="s">
        <v>73</v>
      </c>
      <c r="C47" s="13">
        <v>918</v>
      </c>
      <c r="D47" s="13">
        <v>445</v>
      </c>
      <c r="E47" s="13">
        <v>338</v>
      </c>
      <c r="F47" s="13">
        <v>42</v>
      </c>
      <c r="G47" s="13">
        <v>63</v>
      </c>
      <c r="H47" s="13">
        <v>30</v>
      </c>
    </row>
    <row r="48" spans="1:8" ht="11.25" customHeight="1">
      <c r="A48" s="9" t="s">
        <v>39</v>
      </c>
      <c r="B48" s="12" t="s">
        <v>74</v>
      </c>
      <c r="C48" s="13">
        <v>594</v>
      </c>
      <c r="D48" s="13">
        <v>259</v>
      </c>
      <c r="E48" s="13">
        <v>268</v>
      </c>
      <c r="F48" s="13">
        <v>8</v>
      </c>
      <c r="G48" s="13">
        <v>35</v>
      </c>
      <c r="H48" s="13">
        <v>24</v>
      </c>
    </row>
    <row r="49" spans="1:8" ht="11.25" customHeight="1">
      <c r="A49" s="9" t="s">
        <v>40</v>
      </c>
      <c r="B49" s="12" t="s">
        <v>75</v>
      </c>
      <c r="C49" s="13">
        <v>229</v>
      </c>
      <c r="D49" s="13">
        <v>71</v>
      </c>
      <c r="E49" s="13">
        <v>121</v>
      </c>
      <c r="F49" s="13">
        <v>20</v>
      </c>
      <c r="G49" s="13">
        <v>11</v>
      </c>
      <c r="H49" s="13">
        <v>6</v>
      </c>
    </row>
    <row r="50" spans="1:8" ht="11.25" customHeight="1">
      <c r="A50" s="9" t="s">
        <v>41</v>
      </c>
      <c r="B50" s="12" t="s">
        <v>76</v>
      </c>
      <c r="C50" s="13">
        <v>160</v>
      </c>
      <c r="D50" s="13">
        <v>68</v>
      </c>
      <c r="E50" s="13">
        <v>73</v>
      </c>
      <c r="F50" s="13">
        <v>3</v>
      </c>
      <c r="G50" s="13">
        <v>11</v>
      </c>
      <c r="H50" s="13">
        <v>5</v>
      </c>
    </row>
    <row r="51" spans="1:8" ht="11.25" customHeight="1">
      <c r="A51" s="9" t="s">
        <v>42</v>
      </c>
      <c r="B51" s="12" t="s">
        <v>77</v>
      </c>
      <c r="C51" s="13">
        <v>310</v>
      </c>
      <c r="D51" s="13">
        <v>150</v>
      </c>
      <c r="E51" s="13">
        <v>123</v>
      </c>
      <c r="F51" s="13">
        <v>12</v>
      </c>
      <c r="G51" s="13">
        <v>19</v>
      </c>
      <c r="H51" s="13">
        <v>6</v>
      </c>
    </row>
    <row r="52" spans="1:8" ht="11.25" customHeight="1">
      <c r="A52" s="9" t="s">
        <v>28</v>
      </c>
      <c r="B52" s="12" t="s">
        <v>78</v>
      </c>
      <c r="C52" s="13">
        <v>219</v>
      </c>
      <c r="D52" s="13">
        <v>85</v>
      </c>
      <c r="E52" s="13">
        <v>99</v>
      </c>
      <c r="F52" s="13">
        <v>12</v>
      </c>
      <c r="G52" s="13">
        <v>10</v>
      </c>
      <c r="H52" s="13">
        <v>13</v>
      </c>
    </row>
    <row r="53" spans="1:8" ht="11.25" customHeight="1">
      <c r="A53" s="9"/>
      <c r="B53" s="12"/>
      <c r="C53" s="13"/>
      <c r="D53" s="13"/>
      <c r="E53" s="13"/>
      <c r="F53" s="13"/>
      <c r="G53" s="13"/>
      <c r="H53" s="13"/>
    </row>
    <row r="54" spans="1:8" ht="11.25" customHeight="1">
      <c r="A54" s="9" t="s">
        <v>43</v>
      </c>
      <c r="B54" s="12"/>
      <c r="C54" s="13">
        <f aca="true" t="shared" si="7" ref="C54:H54">SUM(C56:C60)</f>
        <v>266</v>
      </c>
      <c r="D54" s="13">
        <f t="shared" si="7"/>
        <v>73</v>
      </c>
      <c r="E54" s="13">
        <f t="shared" si="7"/>
        <v>167</v>
      </c>
      <c r="F54" s="13">
        <f t="shared" si="7"/>
        <v>14</v>
      </c>
      <c r="G54" s="13">
        <f t="shared" si="7"/>
        <v>7</v>
      </c>
      <c r="H54" s="13">
        <f t="shared" si="7"/>
        <v>5</v>
      </c>
    </row>
    <row r="55" spans="1:8" ht="11.25" customHeight="1">
      <c r="A55" s="9"/>
      <c r="B55" s="12"/>
      <c r="C55" s="13"/>
      <c r="D55" s="13"/>
      <c r="E55" s="13"/>
      <c r="F55" s="13"/>
      <c r="G55" s="13"/>
      <c r="H55" s="13"/>
    </row>
    <row r="56" spans="1:8" ht="11.25" customHeight="1">
      <c r="A56" s="9" t="s">
        <v>44</v>
      </c>
      <c r="B56" s="12" t="s">
        <v>79</v>
      </c>
      <c r="C56" s="13">
        <v>122</v>
      </c>
      <c r="D56" s="13">
        <v>34</v>
      </c>
      <c r="E56" s="13">
        <v>78</v>
      </c>
      <c r="F56" s="13">
        <v>3</v>
      </c>
      <c r="G56" s="13">
        <v>4</v>
      </c>
      <c r="H56" s="13">
        <v>3</v>
      </c>
    </row>
    <row r="57" spans="1:8" ht="11.25" customHeight="1">
      <c r="A57" s="9" t="s">
        <v>45</v>
      </c>
      <c r="B57" s="12" t="s">
        <v>80</v>
      </c>
      <c r="C57" s="13">
        <v>2</v>
      </c>
      <c r="D57" s="13">
        <v>0</v>
      </c>
      <c r="E57" s="13">
        <v>2</v>
      </c>
      <c r="F57" s="13">
        <v>0</v>
      </c>
      <c r="G57" s="13">
        <v>0</v>
      </c>
      <c r="H57" s="13">
        <v>0</v>
      </c>
    </row>
    <row r="58" spans="1:8" ht="11.25" customHeight="1">
      <c r="A58" s="9" t="s">
        <v>46</v>
      </c>
      <c r="B58" s="12" t="s">
        <v>81</v>
      </c>
      <c r="C58" s="13">
        <v>30</v>
      </c>
      <c r="D58" s="13">
        <v>10</v>
      </c>
      <c r="E58" s="13">
        <v>16</v>
      </c>
      <c r="F58" s="13">
        <v>2</v>
      </c>
      <c r="G58" s="13">
        <v>2</v>
      </c>
      <c r="H58" s="13">
        <v>0</v>
      </c>
    </row>
    <row r="59" spans="1:8" ht="11.25" customHeight="1">
      <c r="A59" s="9" t="s">
        <v>47</v>
      </c>
      <c r="B59" s="12" t="s">
        <v>82</v>
      </c>
      <c r="C59" s="13">
        <v>22</v>
      </c>
      <c r="D59" s="13">
        <v>3</v>
      </c>
      <c r="E59" s="13">
        <v>15</v>
      </c>
      <c r="F59" s="13">
        <v>3</v>
      </c>
      <c r="G59" s="13">
        <v>0</v>
      </c>
      <c r="H59" s="13">
        <v>1</v>
      </c>
    </row>
    <row r="60" spans="1:8" ht="11.25" customHeight="1">
      <c r="A60" s="9" t="s">
        <v>28</v>
      </c>
      <c r="B60" s="12" t="s">
        <v>83</v>
      </c>
      <c r="C60" s="13">
        <v>90</v>
      </c>
      <c r="D60" s="13">
        <v>26</v>
      </c>
      <c r="E60" s="13">
        <v>56</v>
      </c>
      <c r="F60" s="13">
        <v>6</v>
      </c>
      <c r="G60" s="13">
        <v>1</v>
      </c>
      <c r="H60" s="13">
        <v>1</v>
      </c>
    </row>
    <row r="61" spans="1:8" ht="11.25" customHeight="1">
      <c r="A61" s="9"/>
      <c r="B61" s="12"/>
      <c r="C61" s="13"/>
      <c r="D61" s="13"/>
      <c r="E61" s="13"/>
      <c r="F61" s="13"/>
      <c r="G61" s="13"/>
      <c r="H61" s="13"/>
    </row>
    <row r="62" spans="1:8" ht="11.25" customHeight="1">
      <c r="A62" s="9" t="s">
        <v>48</v>
      </c>
      <c r="B62" s="12"/>
      <c r="C62" s="13">
        <f aca="true" t="shared" si="8" ref="C62:H62">SUM(C64:C66)</f>
        <v>1021</v>
      </c>
      <c r="D62" s="13">
        <f t="shared" si="8"/>
        <v>390</v>
      </c>
      <c r="E62" s="13">
        <f t="shared" si="8"/>
        <v>512</v>
      </c>
      <c r="F62" s="13">
        <f t="shared" si="8"/>
        <v>48</v>
      </c>
      <c r="G62" s="13">
        <f t="shared" si="8"/>
        <v>38</v>
      </c>
      <c r="H62" s="13">
        <f t="shared" si="8"/>
        <v>33</v>
      </c>
    </row>
    <row r="63" spans="1:8" ht="11.25" customHeight="1">
      <c r="A63" s="9"/>
      <c r="B63" s="12"/>
      <c r="C63" s="13"/>
      <c r="D63" s="13"/>
      <c r="E63" s="13"/>
      <c r="F63" s="13"/>
      <c r="G63" s="13"/>
      <c r="H63" s="13"/>
    </row>
    <row r="64" spans="1:8" ht="11.25" customHeight="1">
      <c r="A64" s="9" t="s">
        <v>49</v>
      </c>
      <c r="B64" s="12" t="s">
        <v>84</v>
      </c>
      <c r="C64" s="13">
        <v>762</v>
      </c>
      <c r="D64" s="13">
        <v>278</v>
      </c>
      <c r="E64" s="13">
        <v>383</v>
      </c>
      <c r="F64" s="13">
        <v>39</v>
      </c>
      <c r="G64" s="13">
        <v>32</v>
      </c>
      <c r="H64" s="13">
        <v>30</v>
      </c>
    </row>
    <row r="65" spans="1:8" ht="11.25" customHeight="1">
      <c r="A65" s="9" t="s">
        <v>50</v>
      </c>
      <c r="B65" s="12" t="s">
        <v>85</v>
      </c>
      <c r="C65" s="13">
        <v>44</v>
      </c>
      <c r="D65" s="13">
        <v>11</v>
      </c>
      <c r="E65" s="13">
        <v>28</v>
      </c>
      <c r="F65" s="13">
        <v>4</v>
      </c>
      <c r="G65" s="13">
        <v>1</v>
      </c>
      <c r="H65" s="13">
        <v>0</v>
      </c>
    </row>
    <row r="66" spans="1:8" ht="11.25" customHeight="1">
      <c r="A66" s="9" t="s">
        <v>28</v>
      </c>
      <c r="B66" s="12" t="s">
        <v>86</v>
      </c>
      <c r="C66" s="13">
        <v>215</v>
      </c>
      <c r="D66" s="13">
        <v>101</v>
      </c>
      <c r="E66" s="13">
        <v>101</v>
      </c>
      <c r="F66" s="13">
        <v>5</v>
      </c>
      <c r="G66" s="13">
        <v>5</v>
      </c>
      <c r="H66" s="13">
        <v>3</v>
      </c>
    </row>
    <row r="67" spans="1:8" ht="11.25" customHeight="1">
      <c r="A67" s="9"/>
      <c r="B67" s="12"/>
      <c r="C67" s="13"/>
      <c r="D67" s="13"/>
      <c r="E67" s="13"/>
      <c r="F67" s="13"/>
      <c r="G67" s="13"/>
      <c r="H67" s="13"/>
    </row>
    <row r="68" spans="1:8" ht="11.25" customHeight="1">
      <c r="A68" s="9" t="s">
        <v>51</v>
      </c>
      <c r="B68" s="12" t="s">
        <v>87</v>
      </c>
      <c r="C68" s="13">
        <v>13</v>
      </c>
      <c r="D68" s="13">
        <v>5</v>
      </c>
      <c r="E68" s="13">
        <v>5</v>
      </c>
      <c r="F68" s="13">
        <v>1</v>
      </c>
      <c r="G68" s="13">
        <v>1</v>
      </c>
      <c r="H68" s="13">
        <v>1</v>
      </c>
    </row>
    <row r="69" spans="1:8" ht="11.25" customHeight="1">
      <c r="A69" s="9"/>
      <c r="B69" s="12"/>
      <c r="C69" s="13"/>
      <c r="D69" s="13"/>
      <c r="E69" s="13"/>
      <c r="F69" s="13"/>
      <c r="G69" s="13"/>
      <c r="H69" s="13"/>
    </row>
    <row r="70" spans="1:8" ht="11.25" customHeight="1">
      <c r="A70" s="9" t="s">
        <v>90</v>
      </c>
      <c r="B70" s="12" t="s">
        <v>88</v>
      </c>
      <c r="C70" s="13">
        <v>4</v>
      </c>
      <c r="D70" s="13">
        <v>2</v>
      </c>
      <c r="E70" s="13">
        <v>2</v>
      </c>
      <c r="F70" s="13">
        <v>0</v>
      </c>
      <c r="G70" s="13">
        <v>0</v>
      </c>
      <c r="H70" s="13">
        <v>0</v>
      </c>
    </row>
    <row r="71" spans="1:8" ht="11.25" customHeight="1">
      <c r="A71" s="9"/>
      <c r="B71" s="12"/>
      <c r="C71" s="13"/>
      <c r="D71" s="13"/>
      <c r="E71" s="13"/>
      <c r="F71" s="13"/>
      <c r="G71" s="13"/>
      <c r="H71" s="13"/>
    </row>
    <row r="72" spans="1:8" ht="11.25" customHeight="1">
      <c r="A72" s="11" t="s">
        <v>7</v>
      </c>
      <c r="B72" s="12" t="s">
        <v>89</v>
      </c>
      <c r="C72" s="14">
        <v>6252</v>
      </c>
      <c r="D72" s="14">
        <v>2375</v>
      </c>
      <c r="E72" s="14">
        <v>3035</v>
      </c>
      <c r="F72" s="14">
        <v>323</v>
      </c>
      <c r="G72" s="14">
        <v>288</v>
      </c>
      <c r="H72" s="14">
        <v>231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2003-06-20T09:51:23Z</dcterms:created>
  <dcterms:modified xsi:type="dcterms:W3CDTF">2004-07-02T11:51:15Z</dcterms:modified>
  <cp:category/>
  <cp:version/>
  <cp:contentType/>
  <cp:contentStatus/>
</cp:coreProperties>
</file>