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20" windowHeight="11835" activeTab="2"/>
  </bookViews>
  <sheets>
    <sheet name="Gráfico1" sheetId="1" r:id="rId1"/>
    <sheet name="Gráfico2" sheetId="2" r:id="rId2"/>
    <sheet name="Tabla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<sst xmlns="http://schemas.openxmlformats.org/spreadsheetml/2006/main" count="24" uniqueCount="23">
  <si>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</si>
  <si>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</si>
  <si>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</si>
  <si>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</si>
  <si>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</si>
  <si>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</si>
  <si>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</si>
  <si>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</si>
  <si>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</si>
  <si>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 xml:space="preserve">                              ATLAS DE HISTORIA ECONÓMICA DE ANDALUCÍA SS XIX-XX</t>
  </si>
  <si>
    <t xml:space="preserve">PROVINCIAS </t>
  </si>
  <si>
    <t xml:space="preserve"> </t>
  </si>
  <si>
    <t>España</t>
  </si>
  <si>
    <t>Andalucía/España</t>
  </si>
  <si>
    <t>Cámaras agrícolas</t>
  </si>
  <si>
    <t>Sindicatos agrícolas y cajas rurales de ahorro</t>
  </si>
  <si>
    <t>Comunidades de labradores</t>
  </si>
  <si>
    <t>Comunidades de regantes</t>
  </si>
  <si>
    <t>Otros</t>
  </si>
  <si>
    <t>Total</t>
  </si>
  <si>
    <t>El proceso de formación de sociedades patronales agrarias en Andalucía hasta 1916</t>
  </si>
  <si>
    <t>Porcentaje</t>
  </si>
  <si>
    <t>Fuente: Bernal, A.M.; Florencio Puntas, A. y Martínez Ruiz, J.I. El empresario andaluz, en perspectiva histórica. Escuela Andaluza de Economía, Sevilla, 2010.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</si>
</sst>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7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  <font>
      <sz val="14"/>
      <color indexed="8"/>
      <name val="Calibri"/>
      <family val="2"/>
    </font>
    <font>
      <b/>
      <sz val="12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4" xfId="0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4" xfId="0" applyNumberFormat="1" applyFont="1" applyBorder="1" applyAlignment="1">
      <alignment/>
    </xf>
    <xf numFmtId="168" fontId="2" fillId="0" borderId="14" xfId="0" applyNumberFormat="1" applyFont="1" applyBorder="1" applyAlignment="1">
      <alignment/>
    </xf>
    <xf numFmtId="0" fontId="2" fillId="0" borderId="15" xfId="0" applyNumberFormat="1" applyFont="1" applyFill="1" applyBorder="1" applyAlignment="1" applyProtection="1">
      <alignment/>
      <protection/>
    </xf>
    <xf numFmtId="3" fontId="2" fillId="0" borderId="15" xfId="0" applyNumberFormat="1" applyFont="1" applyFill="1" applyBorder="1" applyAlignment="1" applyProtection="1">
      <alignment/>
      <protection/>
    </xf>
    <xf numFmtId="3" fontId="2" fillId="0" borderId="15" xfId="0" applyNumberFormat="1" applyFont="1" applyBorder="1" applyAlignment="1">
      <alignment/>
    </xf>
    <xf numFmtId="168" fontId="2" fillId="0" borderId="15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168" fontId="2" fillId="0" borderId="12" xfId="0" applyNumberFormat="1" applyFont="1" applyBorder="1" applyAlignment="1">
      <alignment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325"/>
          <c:w val="0.9745"/>
          <c:h val="0.8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Tabla!$B$8</c:f>
              <c:strCache>
                <c:ptCount val="1"/>
                <c:pt idx="0">
                  <c:v>Cámaras agrícolas</c:v>
                </c:pt>
              </c:strCache>
            </c:strRef>
          </c:tx>
          <c:spPr>
            <a:solidFill>
              <a:srgbClr val="4B64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Tabla!$A$9:$A$16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Tabla!$B$9:$B$16</c:f>
              <c:numCache>
                <c:ptCount val="8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</c:numCache>
            </c:numRef>
          </c:val>
        </c:ser>
        <c:ser>
          <c:idx val="1"/>
          <c:order val="1"/>
          <c:tx>
            <c:strRef>
              <c:f>Tabla!$C$8</c:f>
              <c:strCache>
                <c:ptCount val="1"/>
                <c:pt idx="0">
                  <c:v>Sindicatos agrícolas y cajas rurales de ahorro</c:v>
                </c:pt>
              </c:strCache>
            </c:strRef>
          </c:tx>
          <c:spPr>
            <a:solidFill>
              <a:srgbClr val="AF321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Tabla!$A$9:$A$16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Tabla!$C$9:$C$16</c:f>
              <c:numCache>
                <c:ptCount val="8"/>
                <c:pt idx="0">
                  <c:v>5</c:v>
                </c:pt>
                <c:pt idx="1">
                  <c:v>3</c:v>
                </c:pt>
                <c:pt idx="2">
                  <c:v>18</c:v>
                </c:pt>
                <c:pt idx="3">
                  <c:v>18</c:v>
                </c:pt>
                <c:pt idx="4">
                  <c:v>8</c:v>
                </c:pt>
                <c:pt idx="5">
                  <c:v>7</c:v>
                </c:pt>
                <c:pt idx="6">
                  <c:v>14</c:v>
                </c:pt>
                <c:pt idx="7">
                  <c:v>17</c:v>
                </c:pt>
              </c:numCache>
            </c:numRef>
          </c:val>
        </c:ser>
        <c:ser>
          <c:idx val="2"/>
          <c:order val="2"/>
          <c:tx>
            <c:strRef>
              <c:f>Tabla!$D$8</c:f>
              <c:strCache>
                <c:ptCount val="1"/>
                <c:pt idx="0">
                  <c:v>Comunidades de labradores</c:v>
                </c:pt>
              </c:strCache>
            </c:strRef>
          </c:tx>
          <c:spPr>
            <a:solidFill>
              <a:srgbClr val="C8AF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Tabla!$A$9:$A$16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Tabla!$D$9:$D$16</c:f>
              <c:numCache>
                <c:ptCount val="8"/>
                <c:pt idx="2">
                  <c:v>5</c:v>
                </c:pt>
                <c:pt idx="3">
                  <c:v>5</c:v>
                </c:pt>
                <c:pt idx="4">
                  <c:v>1</c:v>
                </c:pt>
                <c:pt idx="5">
                  <c:v>6</c:v>
                </c:pt>
                <c:pt idx="7">
                  <c:v>1</c:v>
                </c:pt>
              </c:numCache>
            </c:numRef>
          </c:val>
        </c:ser>
        <c:ser>
          <c:idx val="3"/>
          <c:order val="3"/>
          <c:tx>
            <c:strRef>
              <c:f>Tabla!$E$8</c:f>
              <c:strCache>
                <c:ptCount val="1"/>
                <c:pt idx="0">
                  <c:v>Comunidades de regantes</c:v>
                </c:pt>
              </c:strCache>
            </c:strRef>
          </c:tx>
          <c:spPr>
            <a:solidFill>
              <a:srgbClr val="647D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Tabla!$A$9:$A$16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Tabla!$E$9:$E$16</c:f>
              <c:numCache>
                <c:ptCount val="8"/>
                <c:pt idx="0">
                  <c:v>1</c:v>
                </c:pt>
                <c:pt idx="2">
                  <c:v>2</c:v>
                </c:pt>
                <c:pt idx="3">
                  <c:v>52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</c:ser>
        <c:ser>
          <c:idx val="4"/>
          <c:order val="4"/>
          <c:tx>
            <c:strRef>
              <c:f>Tabla!$F$8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9696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Tabla!$A$9:$A$16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Tabla!$F$9:$F$16</c:f>
              <c:numCache>
                <c:ptCount val="8"/>
                <c:pt idx="0">
                  <c:v>16</c:v>
                </c:pt>
                <c:pt idx="1">
                  <c:v>12</c:v>
                </c:pt>
                <c:pt idx="2">
                  <c:v>38</c:v>
                </c:pt>
                <c:pt idx="3">
                  <c:v>32</c:v>
                </c:pt>
                <c:pt idx="4">
                  <c:v>11</c:v>
                </c:pt>
                <c:pt idx="5">
                  <c:v>15</c:v>
                </c:pt>
                <c:pt idx="6">
                  <c:v>18</c:v>
                </c:pt>
                <c:pt idx="7">
                  <c:v>28</c:v>
                </c:pt>
              </c:numCache>
            </c:numRef>
          </c:val>
        </c:ser>
        <c:overlap val="100"/>
        <c:gapWidth val="100"/>
        <c:axId val="66355323"/>
        <c:axId val="60326996"/>
      </c:barChart>
      <c:catAx>
        <c:axId val="66355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326996"/>
        <c:crosses val="autoZero"/>
        <c:auto val="1"/>
        <c:lblOffset val="0"/>
        <c:tickLblSkip val="1"/>
        <c:noMultiLvlLbl val="0"/>
      </c:catAx>
      <c:valAx>
        <c:axId val="603269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355323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1825"/>
          <c:y val="0.10225"/>
          <c:w val="0.46025"/>
          <c:h val="0.22375"/>
        </c:manualLayout>
      </c:layout>
      <c:overlay val="0"/>
      <c:spPr>
        <a:solidFill>
          <a:srgbClr val="F2F2F2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125"/>
          <c:w val="0.9815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Tabla!$A$19</c:f>
              <c:strCache>
                <c:ptCount val="1"/>
                <c:pt idx="0">
                  <c:v>Andalucía/España</c:v>
                </c:pt>
              </c:strCache>
            </c:strRef>
          </c:tx>
          <c:spPr>
            <a:solidFill>
              <a:srgbClr val="4B64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Tabla!$B$8:$G$8</c:f>
              <c:strCache>
                <c:ptCount val="6"/>
                <c:pt idx="0">
                  <c:v>Cámaras agrícolas</c:v>
                </c:pt>
                <c:pt idx="1">
                  <c:v>Sindicatos agrícolas y cajas rurales de ahorro</c:v>
                </c:pt>
                <c:pt idx="2">
                  <c:v>Comunidades de labradores</c:v>
                </c:pt>
                <c:pt idx="3">
                  <c:v>Comunidades de regantes</c:v>
                </c:pt>
                <c:pt idx="4">
                  <c:v>Otros</c:v>
                </c:pt>
                <c:pt idx="5">
                  <c:v>Total</c:v>
                </c:pt>
              </c:strCache>
            </c:strRef>
          </c:cat>
          <c:val>
            <c:numRef>
              <c:f>Tabla!$B$19:$G$19</c:f>
              <c:numCache>
                <c:ptCount val="6"/>
                <c:pt idx="0">
                  <c:v>22.6</c:v>
                </c:pt>
                <c:pt idx="1">
                  <c:v>3.5</c:v>
                </c:pt>
                <c:pt idx="2">
                  <c:v>17.6</c:v>
                </c:pt>
                <c:pt idx="3">
                  <c:v>12.1</c:v>
                </c:pt>
                <c:pt idx="4">
                  <c:v>10.3</c:v>
                </c:pt>
                <c:pt idx="5">
                  <c:v>7.5</c:v>
                </c:pt>
              </c:numCache>
            </c:numRef>
          </c:val>
        </c:ser>
        <c:axId val="6072053"/>
        <c:axId val="54648478"/>
      </c:barChart>
      <c:catAx>
        <c:axId val="6072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648478"/>
        <c:crosses val="autoZero"/>
        <c:auto val="1"/>
        <c:lblOffset val="0"/>
        <c:tickLblSkip val="1"/>
        <c:noMultiLvlLbl val="0"/>
      </c:catAx>
      <c:valAx>
        <c:axId val="546484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72053"/>
        <c:crossesAt val="1"/>
        <c:crossBetween val="between"/>
        <c:dispUnits>
          <c:builtInUnit val="hundreds"/>
        </c:dispUnits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75675"/>
          <c:y val="0.9235"/>
          <c:w val="0.2325"/>
          <c:h val="0.0547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0.08075</cdr:x>
      <cdr:y>0.0075</cdr:y>
    </cdr:from>
    <cdr:to>
      <cdr:x>0.9005</cdr:x>
      <cdr:y>0.0985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52475" y="38100"/>
          <a:ext cx="77057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Sociedades patronales agrarias en Andalucía hasta 1916</a:t>
          </a:r>
        </a:p>
      </cdr:txBody>
    </cdr:sp>
  </cdr:relSizeAnchor>
  <cdr:relSizeAnchor xmlns:cdr="http://schemas.openxmlformats.org/drawingml/2006/chartDrawing">
    <cdr:from>
      <cdr:x>0.0455</cdr:x>
      <cdr:y>0.89925</cdr:y>
    </cdr:from>
    <cdr:to>
      <cdr:x>0.5095</cdr:x>
      <cdr:y>0.9845</cdr:y>
    </cdr:to>
    <cdr:sp>
      <cdr:nvSpPr>
        <cdr:cNvPr id="2" name="1 CuadroTexto"/>
        <cdr:cNvSpPr txBox="1">
          <a:spLocks noChangeArrowheads="1"/>
        </cdr:cNvSpPr>
      </cdr:nvSpPr>
      <cdr:spPr>
        <a:xfrm>
          <a:off x="419100" y="5543550"/>
          <a:ext cx="43624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12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12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</cdr:x>
      <cdr:y>0.008</cdr:y>
    </cdr:from>
    <cdr:to>
      <cdr:x>0.893</cdr:x>
      <cdr:y>0.09775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38175" y="47625"/>
          <a:ext cx="77438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Sociedades patronales agrarias en Andalucía hasta 1916</a:t>
          </a:r>
        </a:p>
      </cdr:txBody>
    </cdr:sp>
  </cdr:relSizeAnchor>
  <cdr:relSizeAnchor xmlns:cdr="http://schemas.openxmlformats.org/drawingml/2006/chartDrawing">
    <cdr:from>
      <cdr:x>0.0515</cdr:x>
      <cdr:y>0.903</cdr:y>
    </cdr:from>
    <cdr:to>
      <cdr:x>0.51775</cdr:x>
      <cdr:y>0.98875</cdr:y>
    </cdr:to>
    <cdr:sp>
      <cdr:nvSpPr>
        <cdr:cNvPr id="2" name="1 CuadroTexto"/>
        <cdr:cNvSpPr txBox="1">
          <a:spLocks noChangeArrowheads="1"/>
        </cdr:cNvSpPr>
      </cdr:nvSpPr>
      <cdr:spPr>
        <a:xfrm>
          <a:off x="476250" y="5562600"/>
          <a:ext cx="43815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12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12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161925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0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 customHeight="1"/>
  <cols>
    <col min="1" max="1" width="15.28125" style="2" customWidth="1"/>
    <col min="2" max="8" width="12.28125" style="2" customWidth="1"/>
    <col min="9" max="16384" width="11.421875" style="2" customWidth="1"/>
  </cols>
  <sheetData>
    <row r="5" ht="12.75" customHeight="1">
      <c r="A5" s="3" t="s">
        <v>9</v>
      </c>
    </row>
    <row r="6" ht="12.75" customHeight="1">
      <c r="A6" s="1"/>
    </row>
    <row r="7" ht="16.5" customHeight="1" thickBot="1">
      <c r="A7" s="4" t="s">
        <v>20</v>
      </c>
    </row>
    <row r="8" spans="1:8" ht="47.25" customHeight="1" thickBot="1">
      <c r="A8" s="8" t="s">
        <v>10</v>
      </c>
      <c r="B8" s="25" t="s">
        <v>14</v>
      </c>
      <c r="C8" s="25" t="s">
        <v>15</v>
      </c>
      <c r="D8" s="25" t="s">
        <v>16</v>
      </c>
      <c r="E8" s="26" t="s">
        <v>17</v>
      </c>
      <c r="F8" s="28" t="s">
        <v>18</v>
      </c>
      <c r="G8" s="28" t="s">
        <v>19</v>
      </c>
      <c r="H8" s="27" t="s">
        <v>21</v>
      </c>
    </row>
    <row r="9" spans="1:8" ht="12.75" customHeight="1">
      <c r="A9" s="7" t="s">
        <v>0</v>
      </c>
      <c r="B9" s="10">
        <v>3</v>
      </c>
      <c r="C9" s="10">
        <v>5</v>
      </c>
      <c r="D9" s="10"/>
      <c r="E9" s="23">
        <v>1</v>
      </c>
      <c r="F9" s="23">
        <v>16</v>
      </c>
      <c r="G9" s="23">
        <f aca="true" t="shared" si="0" ref="G9:G18">SUM(B9:F9)</f>
        <v>25</v>
      </c>
      <c r="H9" s="24">
        <f>G9*100/G$17</f>
        <v>6.868131868131868</v>
      </c>
    </row>
    <row r="10" spans="1:8" ht="12.75" customHeight="1">
      <c r="A10" s="5" t="s">
        <v>1</v>
      </c>
      <c r="B10" s="11">
        <v>5</v>
      </c>
      <c r="C10" s="11">
        <v>3</v>
      </c>
      <c r="D10" s="11"/>
      <c r="E10" s="13"/>
      <c r="F10" s="13">
        <v>12</v>
      </c>
      <c r="G10" s="13">
        <f t="shared" si="0"/>
        <v>20</v>
      </c>
      <c r="H10" s="14">
        <f aca="true" t="shared" si="1" ref="H10:H17">G10*100/G$17</f>
        <v>5.4945054945054945</v>
      </c>
    </row>
    <row r="11" spans="1:8" ht="12.75" customHeight="1">
      <c r="A11" s="5" t="s">
        <v>2</v>
      </c>
      <c r="B11" s="11">
        <v>4</v>
      </c>
      <c r="C11" s="11">
        <v>18</v>
      </c>
      <c r="D11" s="11">
        <v>5</v>
      </c>
      <c r="E11" s="13">
        <v>2</v>
      </c>
      <c r="F11" s="13">
        <v>38</v>
      </c>
      <c r="G11" s="13">
        <f t="shared" si="0"/>
        <v>67</v>
      </c>
      <c r="H11" s="14">
        <f t="shared" si="1"/>
        <v>18.406593406593405</v>
      </c>
    </row>
    <row r="12" spans="1:8" ht="12.75" customHeight="1">
      <c r="A12" s="5" t="s">
        <v>3</v>
      </c>
      <c r="B12" s="11">
        <v>5</v>
      </c>
      <c r="C12" s="11">
        <v>18</v>
      </c>
      <c r="D12" s="11">
        <v>5</v>
      </c>
      <c r="E12" s="13">
        <v>52</v>
      </c>
      <c r="F12" s="13">
        <v>32</v>
      </c>
      <c r="G12" s="13">
        <f t="shared" si="0"/>
        <v>112</v>
      </c>
      <c r="H12" s="14">
        <f t="shared" si="1"/>
        <v>30.76923076923077</v>
      </c>
    </row>
    <row r="13" spans="1:8" ht="12.75" customHeight="1">
      <c r="A13" s="5" t="s">
        <v>4</v>
      </c>
      <c r="B13" s="11">
        <v>2</v>
      </c>
      <c r="C13" s="11">
        <v>8</v>
      </c>
      <c r="D13" s="11">
        <v>1</v>
      </c>
      <c r="E13" s="13"/>
      <c r="F13" s="13">
        <v>11</v>
      </c>
      <c r="G13" s="13">
        <f t="shared" si="0"/>
        <v>22</v>
      </c>
      <c r="H13" s="14">
        <f t="shared" si="1"/>
        <v>6.043956043956044</v>
      </c>
    </row>
    <row r="14" spans="1:8" ht="12.75" customHeight="1">
      <c r="A14" s="5" t="s">
        <v>5</v>
      </c>
      <c r="B14" s="11">
        <v>2</v>
      </c>
      <c r="C14" s="11">
        <v>7</v>
      </c>
      <c r="D14" s="11">
        <v>6</v>
      </c>
      <c r="E14" s="13">
        <v>1</v>
      </c>
      <c r="F14" s="13">
        <v>15</v>
      </c>
      <c r="G14" s="13">
        <f t="shared" si="0"/>
        <v>31</v>
      </c>
      <c r="H14" s="14">
        <f t="shared" si="1"/>
        <v>8.516483516483516</v>
      </c>
    </row>
    <row r="15" spans="1:8" ht="12.75" customHeight="1">
      <c r="A15" s="5" t="s">
        <v>6</v>
      </c>
      <c r="B15" s="11">
        <v>1</v>
      </c>
      <c r="C15" s="11">
        <v>14</v>
      </c>
      <c r="D15" s="11"/>
      <c r="E15" s="13">
        <v>3</v>
      </c>
      <c r="F15" s="13">
        <v>18</v>
      </c>
      <c r="G15" s="13">
        <f t="shared" si="0"/>
        <v>36</v>
      </c>
      <c r="H15" s="14">
        <f t="shared" si="1"/>
        <v>9.89010989010989</v>
      </c>
    </row>
    <row r="16" spans="1:8" ht="12.75" customHeight="1" thickBot="1">
      <c r="A16" s="9" t="s">
        <v>7</v>
      </c>
      <c r="B16" s="12">
        <v>4</v>
      </c>
      <c r="C16" s="12">
        <v>17</v>
      </c>
      <c r="D16" s="12">
        <v>1</v>
      </c>
      <c r="E16" s="17">
        <v>1</v>
      </c>
      <c r="F16" s="17">
        <v>28</v>
      </c>
      <c r="G16" s="17">
        <f t="shared" si="0"/>
        <v>51</v>
      </c>
      <c r="H16" s="18">
        <f t="shared" si="1"/>
        <v>14.010989010989011</v>
      </c>
    </row>
    <row r="17" spans="1:8" ht="12.75" customHeight="1">
      <c r="A17" s="19" t="s">
        <v>8</v>
      </c>
      <c r="B17" s="20">
        <f>SUM(B9:B16)</f>
        <v>26</v>
      </c>
      <c r="C17" s="20">
        <f>SUM(C9:C16)</f>
        <v>90</v>
      </c>
      <c r="D17" s="20">
        <f>SUM(D9:D16)</f>
        <v>18</v>
      </c>
      <c r="E17" s="20">
        <f>SUM(E9:E16)</f>
        <v>60</v>
      </c>
      <c r="F17" s="20">
        <f>SUM(F9:F16)</f>
        <v>170</v>
      </c>
      <c r="G17" s="21">
        <f t="shared" si="0"/>
        <v>364</v>
      </c>
      <c r="H17" s="22">
        <f t="shared" si="1"/>
        <v>100</v>
      </c>
    </row>
    <row r="18" spans="1:8" ht="12.75" customHeight="1">
      <c r="A18" s="5" t="s">
        <v>12</v>
      </c>
      <c r="B18" s="11">
        <v>115</v>
      </c>
      <c r="C18" s="11">
        <v>2549</v>
      </c>
      <c r="D18" s="11">
        <v>102</v>
      </c>
      <c r="E18" s="13">
        <v>496</v>
      </c>
      <c r="F18" s="13">
        <v>1646</v>
      </c>
      <c r="G18" s="13">
        <f t="shared" si="0"/>
        <v>4908</v>
      </c>
      <c r="H18" s="15" t="s">
        <v>11</v>
      </c>
    </row>
    <row r="19" spans="1:8" ht="12.75" customHeight="1" thickBot="1">
      <c r="A19" s="6" t="s">
        <v>13</v>
      </c>
      <c r="B19" s="6">
        <v>22.6</v>
      </c>
      <c r="C19" s="6">
        <v>3.5</v>
      </c>
      <c r="D19" s="6">
        <v>17.6</v>
      </c>
      <c r="E19" s="16">
        <v>12.1</v>
      </c>
      <c r="F19" s="16">
        <v>10.3</v>
      </c>
      <c r="G19" s="16">
        <v>7.5</v>
      </c>
      <c r="H19" s="16" t="s">
        <v>11</v>
      </c>
    </row>
    <row r="20" spans="1:8" ht="24" customHeight="1">
      <c r="A20" s="29" t="s">
        <v>22</v>
      </c>
      <c r="B20" s="29"/>
      <c r="C20" s="29"/>
      <c r="D20" s="29"/>
      <c r="E20" s="30"/>
      <c r="F20" s="30"/>
      <c r="G20" s="30"/>
      <c r="H20" s="30"/>
    </row>
  </sheetData>
  <sheetProtection/>
  <mergeCells count="1">
    <mergeCell ref="A20:H2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lperez</dc:creator>
  <cp:keywords/>
  <dc:description/>
  <cp:lastModifiedBy>lperez</cp:lastModifiedBy>
  <dcterms:created xsi:type="dcterms:W3CDTF">2013-11-15T10:53:00Z</dcterms:created>
  <dcterms:modified xsi:type="dcterms:W3CDTF">2013-11-28T11:10:28Z</dcterms:modified>
  <cp:category/>
  <cp:version/>
  <cp:contentType/>
  <cp:contentStatus/>
</cp:coreProperties>
</file>