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30" yWindow="65521" windowWidth="15090" windowHeight="8445" tabRatio="647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<sst xmlns="http://schemas.openxmlformats.org/spreadsheetml/2006/main" count="23" uniqueCount="23">
  <si>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Andalucía</t>
  </si>
  <si>
    <t xml:space="preserve">Total </t>
  </si>
  <si>
    <t xml:space="preserve">Estatales </t>
  </si>
  <si>
    <t xml:space="preserve">Autonómicas </t>
  </si>
  <si>
    <t xml:space="preserve">Diputaciones </t>
  </si>
  <si>
    <t xml:space="preserve">Autovías </t>
  </si>
  <si>
    <t xml:space="preserve">Autopistas de peaje </t>
  </si>
  <si>
    <t>Año</t>
  </si>
  <si>
    <t xml:space="preserve">Km/1.000 km2 </t>
  </si>
  <si>
    <t>Km/10.000 habitantes</t>
  </si>
  <si>
    <t>Red de carreteras de Andalucía 1900-1999</t>
  </si>
  <si>
    <r>
      <t xml:space="preserve"> </t>
    </r>
    <r>
      <rPr>
        <b/>
        <sz val="8"/>
        <color indexed="63"/>
        <rFont val="Arial"/>
        <family val="2"/>
      </rPr>
      <t xml:space="preserve">Almería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</si>
  <si>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63"/>
        <rFont val="Arial"/>
        <family val="2"/>
      </rPr>
      <t xml:space="preserve">Cádiz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</si>
  <si>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63"/>
        <rFont val="Arial"/>
        <family val="2"/>
      </rPr>
      <t xml:space="preserve">Córdoba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</si>
  <si>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63"/>
        <rFont val="Arial"/>
        <family val="2"/>
      </rPr>
      <t xml:space="preserve">Granada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</si>
  <si>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63"/>
        <rFont val="Arial"/>
        <family val="2"/>
      </rPr>
      <t xml:space="preserve">Huelva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</si>
  <si>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63"/>
        <rFont val="Arial"/>
        <family val="2"/>
      </rPr>
      <t xml:space="preserve">Jaén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</si>
  <si>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63"/>
        <rFont val="Arial"/>
        <family val="2"/>
      </rPr>
      <t xml:space="preserve">Málaga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</si>
  <si>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63"/>
        <rFont val="Arial"/>
        <family val="2"/>
      </rPr>
      <t xml:space="preserve">Sevilla </t>
    </r>
    <r>
      <rPr>
        <sz val="8"/>
        <rFont val="Arial"/>
        <family val="2"/>
      </rPr>
      <t xml:space="preserve"> </t>
    </r>
  </si>
  <si>
    <t xml:space="preserve">                              ATLAS DE HISTORIA ECONÓMICA DE ANDALUCÍA SS XIX-XX</t>
  </si>
  <si>
    <t>Administración Central y Autonómica</t>
  </si>
  <si>
    <t>Fuente: Parejo Barranco, A. y Zambrana Pineda, J.F. Estadísticas históricas sobre el comercio, interior y exterior, los transportes y las comunicaciones en Andalucía (siglo XX). Instituto de Estadística de Andalucía. Junta de Andalucía, 2008.</t>
  </si>
  <si>
    <t>Índices km/1.000 km2 1900=100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</si>
</sst>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#,##0;;\-"/>
    <numFmt numFmtId="167" formatCode="#,##0.0;;\-"/>
    <numFmt numFmtId="168" formatCode="d\-mmm\-yy"/>
    <numFmt numFmtId="169" formatCode="mmmm\-yy"/>
    <numFmt numFmtId="170" formatCode="yyyy"/>
    <numFmt numFmtId="171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.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13" borderId="11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3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 red de carreteras de Andalucía 1900-1999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74"/>
          <c:w val="0.9332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Tabla!$I$8</c:f>
              <c:strCache>
                <c:ptCount val="1"/>
                <c:pt idx="0">
                  <c:v>Administración Central y Autonómica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Tabla!$B$81:$B$89</c:f>
              <c:numCache>
                <c:ptCount val="9"/>
                <c:pt idx="0">
                  <c:v>1900</c:v>
                </c:pt>
                <c:pt idx="1">
                  <c:v>1919</c:v>
                </c:pt>
                <c:pt idx="2">
                  <c:v>1932</c:v>
                </c:pt>
                <c:pt idx="3">
                  <c:v>1940</c:v>
                </c:pt>
                <c:pt idx="4">
                  <c:v>1960</c:v>
                </c:pt>
                <c:pt idx="5">
                  <c:v>1970</c:v>
                </c:pt>
                <c:pt idx="6">
                  <c:v>1979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Tabla!$I$81:$I$89</c:f>
              <c:numCache>
                <c:ptCount val="9"/>
                <c:pt idx="0">
                  <c:v>5375</c:v>
                </c:pt>
                <c:pt idx="1">
                  <c:v>7633</c:v>
                </c:pt>
                <c:pt idx="2">
                  <c:v>8339</c:v>
                </c:pt>
                <c:pt idx="3">
                  <c:v>11285</c:v>
                </c:pt>
                <c:pt idx="4">
                  <c:v>11258</c:v>
                </c:pt>
                <c:pt idx="5">
                  <c:v>12078</c:v>
                </c:pt>
                <c:pt idx="6">
                  <c:v>12140</c:v>
                </c:pt>
                <c:pt idx="7">
                  <c:v>13285</c:v>
                </c:pt>
                <c:pt idx="8">
                  <c:v>15656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Tabla!$H$8</c:f>
              <c:strCache>
                <c:ptCount val="1"/>
                <c:pt idx="0">
                  <c:v>Diputaciones 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Tabla!$B$81:$B$89</c:f>
              <c:numCache>
                <c:ptCount val="9"/>
                <c:pt idx="0">
                  <c:v>1900</c:v>
                </c:pt>
                <c:pt idx="1">
                  <c:v>1919</c:v>
                </c:pt>
                <c:pt idx="2">
                  <c:v>1932</c:v>
                </c:pt>
                <c:pt idx="3">
                  <c:v>1940</c:v>
                </c:pt>
                <c:pt idx="4">
                  <c:v>1960</c:v>
                </c:pt>
                <c:pt idx="5">
                  <c:v>1970</c:v>
                </c:pt>
                <c:pt idx="6">
                  <c:v>1979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Tabla!$H$81:$H$89</c:f>
              <c:numCache>
                <c:ptCount val="9"/>
                <c:pt idx="0">
                  <c:v>858</c:v>
                </c:pt>
                <c:pt idx="1">
                  <c:v>1557</c:v>
                </c:pt>
                <c:pt idx="2">
                  <c:v>4026</c:v>
                </c:pt>
                <c:pt idx="3">
                  <c:v>5014</c:v>
                </c:pt>
                <c:pt idx="4">
                  <c:v>8386</c:v>
                </c:pt>
                <c:pt idx="5">
                  <c:v>9718</c:v>
                </c:pt>
                <c:pt idx="6">
                  <c:v>10455</c:v>
                </c:pt>
                <c:pt idx="7">
                  <c:v>10949</c:v>
                </c:pt>
                <c:pt idx="8">
                  <c:v>10859</c:v>
                </c:pt>
              </c:numCache>
            </c:numRef>
          </c:val>
          <c:smooth val="0"/>
        </c:ser>
        <c:marker val="1"/>
        <c:axId val="36765189"/>
        <c:axId val="62451246"/>
      </c:line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451246"/>
        <c:crosses val="autoZero"/>
        <c:auto val="1"/>
        <c:lblOffset val="100"/>
        <c:tickLblSkip val="1"/>
        <c:noMultiLvlLbl val="0"/>
      </c:catAx>
      <c:valAx>
        <c:axId val="62451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Kilómetros</a:t>
                </a:r>
              </a:p>
            </c:rich>
          </c:tx>
          <c:layout>
            <c:manualLayout>
              <c:xMode val="factor"/>
              <c:yMode val="factor"/>
              <c:x val="0.000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76518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2775"/>
          <c:y val="0.94675"/>
          <c:w val="0.451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0.92925</cdr:y>
    </cdr:from>
    <cdr:to>
      <cdr:x>0.3745</cdr:x>
      <cdr:y>0.98525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71525" y="5734050"/>
          <a:ext cx="2733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35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1" customWidth="1"/>
    <col min="2" max="2" width="9.00390625" style="2" customWidth="1"/>
    <col min="3" max="8" width="12.8515625" style="2" customWidth="1"/>
    <col min="9" max="12" width="12.8515625" style="3" customWidth="1"/>
    <col min="13" max="16384" width="11.421875" style="1" customWidth="1"/>
  </cols>
  <sheetData>
    <row r="5" ht="12.75" customHeight="1">
      <c r="A5" s="7" t="s">
        <v>19</v>
      </c>
    </row>
    <row r="7" ht="18" customHeight="1" thickBot="1">
      <c r="A7" s="8" t="s">
        <v>10</v>
      </c>
    </row>
    <row r="8" spans="1:12" s="4" customFormat="1" ht="35.25" customHeight="1" thickBot="1">
      <c r="A8" s="20"/>
      <c r="B8" s="23" t="s">
        <v>7</v>
      </c>
      <c r="C8" s="21" t="s">
        <v>1</v>
      </c>
      <c r="D8" s="21" t="s">
        <v>2</v>
      </c>
      <c r="E8" s="21" t="s">
        <v>3</v>
      </c>
      <c r="F8" s="21" t="s">
        <v>5</v>
      </c>
      <c r="G8" s="21" t="s">
        <v>6</v>
      </c>
      <c r="H8" s="21" t="s">
        <v>4</v>
      </c>
      <c r="I8" s="21" t="s">
        <v>20</v>
      </c>
      <c r="J8" s="22" t="s">
        <v>8</v>
      </c>
      <c r="K8" s="22" t="s">
        <v>9</v>
      </c>
      <c r="L8" s="22" t="s">
        <v>22</v>
      </c>
    </row>
    <row r="9" spans="1:12" ht="12.75" customHeight="1">
      <c r="A9" s="25" t="s">
        <v>11</v>
      </c>
      <c r="B9" s="32">
        <v>1900</v>
      </c>
      <c r="C9" s="18">
        <f>SUM(D9:H9)</f>
        <v>567</v>
      </c>
      <c r="D9" s="18">
        <v>524</v>
      </c>
      <c r="E9" s="18"/>
      <c r="F9" s="18"/>
      <c r="G9" s="18"/>
      <c r="H9" s="18">
        <v>43</v>
      </c>
      <c r="I9" s="18">
        <f>D9+E9+F9+G9</f>
        <v>524</v>
      </c>
      <c r="J9" s="19">
        <v>64.7</v>
      </c>
      <c r="K9" s="19">
        <v>15.8</v>
      </c>
      <c r="L9" s="19">
        <v>100</v>
      </c>
    </row>
    <row r="10" spans="1:12" ht="12.75" customHeight="1">
      <c r="A10" s="26"/>
      <c r="B10" s="33">
        <v>1919</v>
      </c>
      <c r="C10" s="9">
        <f aca="true" t="shared" si="0" ref="C10:C67">SUM(D10:H10)</f>
        <v>751</v>
      </c>
      <c r="D10" s="9">
        <v>677</v>
      </c>
      <c r="E10" s="9"/>
      <c r="F10" s="9"/>
      <c r="G10" s="9"/>
      <c r="H10" s="9">
        <v>74</v>
      </c>
      <c r="I10" s="9">
        <f aca="true" t="shared" si="1" ref="I10:I67">D10+E10+F10+G10</f>
        <v>677</v>
      </c>
      <c r="J10" s="10">
        <v>85.6</v>
      </c>
      <c r="K10" s="10">
        <v>21</v>
      </c>
      <c r="L10" s="10">
        <v>132.5</v>
      </c>
    </row>
    <row r="11" spans="1:12" ht="12.75" customHeight="1">
      <c r="A11" s="26"/>
      <c r="B11" s="33">
        <v>1932</v>
      </c>
      <c r="C11" s="9">
        <f t="shared" si="0"/>
        <v>1101</v>
      </c>
      <c r="D11" s="9">
        <v>658</v>
      </c>
      <c r="E11" s="9"/>
      <c r="F11" s="9"/>
      <c r="G11" s="9"/>
      <c r="H11" s="9">
        <v>443</v>
      </c>
      <c r="I11" s="9">
        <f t="shared" si="1"/>
        <v>658</v>
      </c>
      <c r="J11" s="10">
        <v>125.6</v>
      </c>
      <c r="K11" s="10">
        <v>32.2</v>
      </c>
      <c r="L11" s="10">
        <v>194.2</v>
      </c>
    </row>
    <row r="12" spans="1:12" ht="12.75" customHeight="1">
      <c r="A12" s="26"/>
      <c r="B12" s="33">
        <v>1940</v>
      </c>
      <c r="C12" s="9">
        <f t="shared" si="0"/>
        <v>1490</v>
      </c>
      <c r="D12" s="9">
        <v>915</v>
      </c>
      <c r="E12" s="9"/>
      <c r="F12" s="9"/>
      <c r="G12" s="9"/>
      <c r="H12" s="9">
        <v>575</v>
      </c>
      <c r="I12" s="9">
        <f t="shared" si="1"/>
        <v>915</v>
      </c>
      <c r="J12" s="10">
        <v>169.9</v>
      </c>
      <c r="K12" s="10">
        <v>41.4</v>
      </c>
      <c r="L12" s="10">
        <v>262.8</v>
      </c>
    </row>
    <row r="13" spans="1:12" ht="12.75" customHeight="1">
      <c r="A13" s="26"/>
      <c r="B13" s="33">
        <v>1960</v>
      </c>
      <c r="C13" s="9">
        <f t="shared" si="0"/>
        <v>1778</v>
      </c>
      <c r="D13" s="9">
        <v>954</v>
      </c>
      <c r="E13" s="9"/>
      <c r="F13" s="9"/>
      <c r="G13" s="9"/>
      <c r="H13" s="9">
        <v>824</v>
      </c>
      <c r="I13" s="9">
        <f t="shared" si="1"/>
        <v>954</v>
      </c>
      <c r="J13" s="10">
        <v>202.8</v>
      </c>
      <c r="K13" s="10">
        <v>49.3</v>
      </c>
      <c r="L13" s="10">
        <v>313.6</v>
      </c>
    </row>
    <row r="14" spans="1:12" ht="12.75" customHeight="1">
      <c r="A14" s="26"/>
      <c r="B14" s="33">
        <v>1970</v>
      </c>
      <c r="C14" s="9">
        <f t="shared" si="0"/>
        <v>1887</v>
      </c>
      <c r="D14" s="9">
        <v>1008</v>
      </c>
      <c r="E14" s="9"/>
      <c r="F14" s="9"/>
      <c r="G14" s="9"/>
      <c r="H14" s="9">
        <v>879</v>
      </c>
      <c r="I14" s="9">
        <f t="shared" si="1"/>
        <v>1008</v>
      </c>
      <c r="J14" s="10">
        <v>215.2</v>
      </c>
      <c r="K14" s="10">
        <v>50.3</v>
      </c>
      <c r="L14" s="10">
        <v>332.8</v>
      </c>
    </row>
    <row r="15" spans="1:12" ht="12.75" customHeight="1">
      <c r="A15" s="26"/>
      <c r="B15" s="33">
        <v>1979</v>
      </c>
      <c r="C15" s="9">
        <f t="shared" si="0"/>
        <v>2176</v>
      </c>
      <c r="D15" s="9">
        <v>1006</v>
      </c>
      <c r="E15" s="9"/>
      <c r="F15" s="9"/>
      <c r="G15" s="9"/>
      <c r="H15" s="9">
        <v>1170</v>
      </c>
      <c r="I15" s="9">
        <f t="shared" si="1"/>
        <v>1006</v>
      </c>
      <c r="J15" s="10">
        <v>248.2</v>
      </c>
      <c r="K15" s="10">
        <v>53.7</v>
      </c>
      <c r="L15" s="10">
        <v>383.8</v>
      </c>
    </row>
    <row r="16" spans="1:12" ht="12.75" customHeight="1">
      <c r="A16" s="26"/>
      <c r="B16" s="33">
        <v>1990</v>
      </c>
      <c r="C16" s="9">
        <f t="shared" si="0"/>
        <v>2355</v>
      </c>
      <c r="D16" s="9">
        <v>326</v>
      </c>
      <c r="E16" s="9">
        <v>769</v>
      </c>
      <c r="F16" s="9"/>
      <c r="G16" s="9"/>
      <c r="H16" s="9">
        <v>1260</v>
      </c>
      <c r="I16" s="9">
        <f t="shared" si="1"/>
        <v>1095</v>
      </c>
      <c r="J16" s="10">
        <v>268.6</v>
      </c>
      <c r="K16" s="10">
        <v>50.6</v>
      </c>
      <c r="L16" s="10">
        <v>415.3</v>
      </c>
    </row>
    <row r="17" spans="1:12" ht="12.75" customHeight="1">
      <c r="A17" s="26"/>
      <c r="B17" s="33">
        <v>1999</v>
      </c>
      <c r="C17" s="9">
        <f t="shared" si="0"/>
        <v>2723</v>
      </c>
      <c r="D17" s="9">
        <v>422</v>
      </c>
      <c r="E17" s="9">
        <v>823</v>
      </c>
      <c r="F17" s="9">
        <v>214</v>
      </c>
      <c r="G17" s="9"/>
      <c r="H17" s="9">
        <v>1264</v>
      </c>
      <c r="I17" s="9">
        <f t="shared" si="1"/>
        <v>1459</v>
      </c>
      <c r="J17" s="10">
        <v>310.5</v>
      </c>
      <c r="K17" s="10">
        <v>51.1</v>
      </c>
      <c r="L17" s="10">
        <v>480.2</v>
      </c>
    </row>
    <row r="18" spans="1:12" s="4" customFormat="1" ht="12.75" customHeight="1">
      <c r="A18" s="30" t="s">
        <v>12</v>
      </c>
      <c r="B18" s="33">
        <v>1900</v>
      </c>
      <c r="C18" s="9">
        <f t="shared" si="0"/>
        <v>516</v>
      </c>
      <c r="D18" s="9">
        <v>516</v>
      </c>
      <c r="E18" s="9"/>
      <c r="F18" s="9"/>
      <c r="G18" s="9"/>
      <c r="H18" s="9"/>
      <c r="I18" s="9">
        <f t="shared" si="1"/>
        <v>516</v>
      </c>
      <c r="J18" s="10">
        <v>69.3</v>
      </c>
      <c r="K18" s="10">
        <v>11.4</v>
      </c>
      <c r="L18" s="10">
        <v>100</v>
      </c>
    </row>
    <row r="19" spans="1:12" s="4" customFormat="1" ht="12.75" customHeight="1">
      <c r="A19" s="28"/>
      <c r="B19" s="33">
        <v>1919</v>
      </c>
      <c r="C19" s="9">
        <f t="shared" si="0"/>
        <v>855</v>
      </c>
      <c r="D19" s="9">
        <v>723</v>
      </c>
      <c r="E19" s="9"/>
      <c r="F19" s="9"/>
      <c r="G19" s="9"/>
      <c r="H19" s="9">
        <v>132</v>
      </c>
      <c r="I19" s="9">
        <f t="shared" si="1"/>
        <v>723</v>
      </c>
      <c r="J19" s="10">
        <v>114.9</v>
      </c>
      <c r="K19" s="10">
        <v>15.6</v>
      </c>
      <c r="L19" s="10">
        <v>165.7</v>
      </c>
    </row>
    <row r="20" spans="1:12" s="4" customFormat="1" ht="12.75" customHeight="1">
      <c r="A20" s="28"/>
      <c r="B20" s="33">
        <v>1932</v>
      </c>
      <c r="C20" s="9">
        <f t="shared" si="0"/>
        <v>1001</v>
      </c>
      <c r="D20" s="9">
        <v>721</v>
      </c>
      <c r="E20" s="9"/>
      <c r="F20" s="9"/>
      <c r="G20" s="9"/>
      <c r="H20" s="9">
        <v>280</v>
      </c>
      <c r="I20" s="9">
        <f t="shared" si="1"/>
        <v>721</v>
      </c>
      <c r="J20" s="10">
        <v>134.5</v>
      </c>
      <c r="K20" s="10">
        <v>19.7</v>
      </c>
      <c r="L20" s="10">
        <v>194</v>
      </c>
    </row>
    <row r="21" spans="1:12" s="4" customFormat="1" ht="12.75" customHeight="1">
      <c r="A21" s="28"/>
      <c r="B21" s="33">
        <v>1940</v>
      </c>
      <c r="C21" s="9">
        <f t="shared" si="0"/>
        <v>1437</v>
      </c>
      <c r="D21" s="9">
        <v>1022</v>
      </c>
      <c r="E21" s="9"/>
      <c r="F21" s="9"/>
      <c r="G21" s="9"/>
      <c r="H21" s="9">
        <v>415</v>
      </c>
      <c r="I21" s="9">
        <f t="shared" si="1"/>
        <v>1022</v>
      </c>
      <c r="J21" s="10">
        <v>193.1</v>
      </c>
      <c r="K21" s="10">
        <v>23.9</v>
      </c>
      <c r="L21" s="10">
        <v>278.5</v>
      </c>
    </row>
    <row r="22" spans="1:12" s="4" customFormat="1" ht="12.75" customHeight="1">
      <c r="A22" s="28"/>
      <c r="B22" s="33">
        <v>1960</v>
      </c>
      <c r="C22" s="9">
        <f t="shared" si="0"/>
        <v>1716</v>
      </c>
      <c r="D22" s="9">
        <v>1211</v>
      </c>
      <c r="E22" s="9"/>
      <c r="F22" s="9"/>
      <c r="G22" s="9"/>
      <c r="H22" s="9">
        <v>505</v>
      </c>
      <c r="I22" s="9">
        <f t="shared" si="1"/>
        <v>1211</v>
      </c>
      <c r="J22" s="10">
        <v>230.6</v>
      </c>
      <c r="K22" s="10">
        <v>21.2</v>
      </c>
      <c r="L22" s="10">
        <v>332.6</v>
      </c>
    </row>
    <row r="23" spans="1:12" s="4" customFormat="1" ht="12.75" customHeight="1">
      <c r="A23" s="28"/>
      <c r="B23" s="33">
        <v>1970</v>
      </c>
      <c r="C23" s="9">
        <f t="shared" si="0"/>
        <v>1898</v>
      </c>
      <c r="D23" s="9">
        <v>1339</v>
      </c>
      <c r="E23" s="9"/>
      <c r="F23" s="9"/>
      <c r="G23" s="9"/>
      <c r="H23" s="9">
        <v>559</v>
      </c>
      <c r="I23" s="9">
        <f t="shared" si="1"/>
        <v>1339</v>
      </c>
      <c r="J23" s="10">
        <v>255</v>
      </c>
      <c r="K23" s="10">
        <v>21.4</v>
      </c>
      <c r="L23" s="10">
        <v>367.8</v>
      </c>
    </row>
    <row r="24" spans="1:12" s="4" customFormat="1" ht="12.75" customHeight="1">
      <c r="A24" s="28"/>
      <c r="B24" s="33">
        <v>1979</v>
      </c>
      <c r="C24" s="9">
        <f t="shared" si="0"/>
        <v>1962</v>
      </c>
      <c r="D24" s="9">
        <v>1304</v>
      </c>
      <c r="E24" s="9"/>
      <c r="F24" s="9"/>
      <c r="G24" s="9"/>
      <c r="H24" s="9">
        <v>658</v>
      </c>
      <c r="I24" s="9">
        <f t="shared" si="1"/>
        <v>1304</v>
      </c>
      <c r="J24" s="10">
        <v>263.6</v>
      </c>
      <c r="K24" s="10">
        <v>19.6</v>
      </c>
      <c r="L24" s="10">
        <v>380.2</v>
      </c>
    </row>
    <row r="25" spans="1:12" s="4" customFormat="1" ht="12.75" customHeight="1">
      <c r="A25" s="28"/>
      <c r="B25" s="33">
        <v>1990</v>
      </c>
      <c r="C25" s="9">
        <f t="shared" si="0"/>
        <v>2119</v>
      </c>
      <c r="D25" s="9">
        <v>275</v>
      </c>
      <c r="E25" s="9">
        <v>1044</v>
      </c>
      <c r="F25" s="9">
        <v>36</v>
      </c>
      <c r="G25" s="9">
        <v>44</v>
      </c>
      <c r="H25" s="9">
        <v>720</v>
      </c>
      <c r="I25" s="9">
        <f t="shared" si="1"/>
        <v>1399</v>
      </c>
      <c r="J25" s="10">
        <v>284.7</v>
      </c>
      <c r="K25" s="10">
        <v>19.3</v>
      </c>
      <c r="L25" s="10">
        <v>410.7</v>
      </c>
    </row>
    <row r="26" spans="1:12" s="4" customFormat="1" ht="12.75" customHeight="1">
      <c r="A26" s="29"/>
      <c r="B26" s="33">
        <v>1999</v>
      </c>
      <c r="C26" s="9">
        <f t="shared" si="0"/>
        <v>2266</v>
      </c>
      <c r="D26" s="9">
        <v>328</v>
      </c>
      <c r="E26" s="9">
        <v>1119</v>
      </c>
      <c r="F26" s="9">
        <v>66</v>
      </c>
      <c r="G26" s="9">
        <v>44</v>
      </c>
      <c r="H26" s="9">
        <v>709</v>
      </c>
      <c r="I26" s="9">
        <f t="shared" si="1"/>
        <v>1557</v>
      </c>
      <c r="J26" s="10">
        <v>304.5</v>
      </c>
      <c r="K26" s="10">
        <v>20</v>
      </c>
      <c r="L26" s="10">
        <v>439.1</v>
      </c>
    </row>
    <row r="27" spans="1:12" ht="12.75" customHeight="1">
      <c r="A27" s="27" t="s">
        <v>13</v>
      </c>
      <c r="B27" s="33">
        <v>1900</v>
      </c>
      <c r="C27" s="9">
        <f t="shared" si="0"/>
        <v>928</v>
      </c>
      <c r="D27" s="9">
        <v>861</v>
      </c>
      <c r="E27" s="9"/>
      <c r="F27" s="9"/>
      <c r="G27" s="9"/>
      <c r="H27" s="9">
        <v>67</v>
      </c>
      <c r="I27" s="9">
        <f t="shared" si="1"/>
        <v>861</v>
      </c>
      <c r="J27" s="10">
        <v>67.4</v>
      </c>
      <c r="K27" s="10">
        <v>20.4</v>
      </c>
      <c r="L27" s="10">
        <v>100</v>
      </c>
    </row>
    <row r="28" spans="1:12" ht="12.75" customHeight="1">
      <c r="A28" s="26"/>
      <c r="B28" s="33">
        <v>1919</v>
      </c>
      <c r="C28" s="9">
        <f t="shared" si="0"/>
        <v>1659</v>
      </c>
      <c r="D28" s="9">
        <v>1376</v>
      </c>
      <c r="E28" s="9"/>
      <c r="F28" s="9"/>
      <c r="G28" s="9"/>
      <c r="H28" s="9">
        <v>283</v>
      </c>
      <c r="I28" s="9">
        <f t="shared" si="1"/>
        <v>1376</v>
      </c>
      <c r="J28" s="10">
        <v>120.5</v>
      </c>
      <c r="K28" s="10">
        <v>29.3</v>
      </c>
      <c r="L28" s="10">
        <v>178.8</v>
      </c>
    </row>
    <row r="29" spans="1:12" ht="12.75" customHeight="1">
      <c r="A29" s="26"/>
      <c r="B29" s="33">
        <v>1932</v>
      </c>
      <c r="C29" s="9">
        <f t="shared" si="0"/>
        <v>2285</v>
      </c>
      <c r="D29" s="9">
        <v>1658</v>
      </c>
      <c r="E29" s="9"/>
      <c r="F29" s="9"/>
      <c r="G29" s="9"/>
      <c r="H29" s="9">
        <v>627</v>
      </c>
      <c r="I29" s="9">
        <f t="shared" si="1"/>
        <v>1658</v>
      </c>
      <c r="J29" s="10">
        <v>165.9</v>
      </c>
      <c r="K29" s="10">
        <v>34.2</v>
      </c>
      <c r="L29" s="10">
        <v>246.2</v>
      </c>
    </row>
    <row r="30" spans="1:12" ht="12.75" customHeight="1">
      <c r="A30" s="26"/>
      <c r="B30" s="33">
        <v>1940</v>
      </c>
      <c r="C30" s="9">
        <f t="shared" si="0"/>
        <v>2860</v>
      </c>
      <c r="D30" s="9">
        <v>1998</v>
      </c>
      <c r="E30" s="9"/>
      <c r="F30" s="9"/>
      <c r="G30" s="9"/>
      <c r="H30" s="9">
        <v>862</v>
      </c>
      <c r="I30" s="9">
        <f t="shared" si="1"/>
        <v>1998</v>
      </c>
      <c r="J30" s="10">
        <v>207.7</v>
      </c>
      <c r="K30" s="10">
        <v>37.6</v>
      </c>
      <c r="L30" s="10">
        <v>308.2</v>
      </c>
    </row>
    <row r="31" spans="1:12" ht="12.75" customHeight="1">
      <c r="A31" s="26"/>
      <c r="B31" s="33">
        <v>1960</v>
      </c>
      <c r="C31" s="9">
        <f t="shared" si="0"/>
        <v>3407</v>
      </c>
      <c r="D31" s="9">
        <v>1882</v>
      </c>
      <c r="E31" s="9"/>
      <c r="F31" s="9"/>
      <c r="G31" s="9"/>
      <c r="H31" s="9">
        <v>1525</v>
      </c>
      <c r="I31" s="9">
        <f t="shared" si="1"/>
        <v>1882</v>
      </c>
      <c r="J31" s="10">
        <v>247.4</v>
      </c>
      <c r="K31" s="10">
        <v>43</v>
      </c>
      <c r="L31" s="10">
        <v>367.1</v>
      </c>
    </row>
    <row r="32" spans="1:12" ht="12.75" customHeight="1">
      <c r="A32" s="26"/>
      <c r="B32" s="33">
        <v>1970</v>
      </c>
      <c r="C32" s="9">
        <f t="shared" si="0"/>
        <v>4230</v>
      </c>
      <c r="D32" s="9">
        <v>2038</v>
      </c>
      <c r="E32" s="9"/>
      <c r="F32" s="9"/>
      <c r="G32" s="9"/>
      <c r="H32" s="9">
        <v>2192</v>
      </c>
      <c r="I32" s="9">
        <f t="shared" si="1"/>
        <v>2038</v>
      </c>
      <c r="J32" s="10">
        <v>307.2</v>
      </c>
      <c r="K32" s="10">
        <v>58.4</v>
      </c>
      <c r="L32" s="10">
        <v>455.8</v>
      </c>
    </row>
    <row r="33" spans="1:12" ht="12.75" customHeight="1">
      <c r="A33" s="26"/>
      <c r="B33" s="33">
        <v>1979</v>
      </c>
      <c r="C33" s="9">
        <f t="shared" si="0"/>
        <v>4316</v>
      </c>
      <c r="D33" s="9">
        <v>1977</v>
      </c>
      <c r="E33" s="9"/>
      <c r="F33" s="9"/>
      <c r="G33" s="9"/>
      <c r="H33" s="9">
        <v>2339</v>
      </c>
      <c r="I33" s="9">
        <f t="shared" si="1"/>
        <v>1977</v>
      </c>
      <c r="J33" s="10">
        <v>313.4</v>
      </c>
      <c r="K33" s="10">
        <v>60.2</v>
      </c>
      <c r="L33" s="10">
        <v>465.1</v>
      </c>
    </row>
    <row r="34" spans="1:12" ht="12.75" customHeight="1">
      <c r="A34" s="26"/>
      <c r="B34" s="33">
        <v>1990</v>
      </c>
      <c r="C34" s="9">
        <f t="shared" si="0"/>
        <v>4509</v>
      </c>
      <c r="D34" s="9">
        <v>479</v>
      </c>
      <c r="E34" s="9">
        <v>1536</v>
      </c>
      <c r="F34" s="9">
        <v>30</v>
      </c>
      <c r="G34" s="9"/>
      <c r="H34" s="9">
        <v>2464</v>
      </c>
      <c r="I34" s="9">
        <f t="shared" si="1"/>
        <v>2045</v>
      </c>
      <c r="J34" s="10">
        <v>327.5</v>
      </c>
      <c r="K34" s="10">
        <v>59.7</v>
      </c>
      <c r="L34" s="10">
        <v>485.9</v>
      </c>
    </row>
    <row r="35" spans="1:12" ht="12.75" customHeight="1">
      <c r="A35" s="24"/>
      <c r="B35" s="33">
        <v>1999</v>
      </c>
      <c r="C35" s="9">
        <f t="shared" si="0"/>
        <v>4682</v>
      </c>
      <c r="D35" s="9">
        <v>534</v>
      </c>
      <c r="E35" s="9">
        <v>1593</v>
      </c>
      <c r="F35" s="9">
        <v>91</v>
      </c>
      <c r="G35" s="9"/>
      <c r="H35" s="9">
        <v>2464</v>
      </c>
      <c r="I35" s="9">
        <f t="shared" si="1"/>
        <v>2218</v>
      </c>
      <c r="J35" s="10">
        <v>340</v>
      </c>
      <c r="K35" s="10">
        <v>60.8</v>
      </c>
      <c r="L35" s="10">
        <v>504.5</v>
      </c>
    </row>
    <row r="36" spans="1:12" ht="12.75" customHeight="1">
      <c r="A36" s="30" t="s">
        <v>14</v>
      </c>
      <c r="B36" s="33">
        <v>1900</v>
      </c>
      <c r="C36" s="9">
        <f t="shared" si="0"/>
        <v>979</v>
      </c>
      <c r="D36" s="9">
        <v>717</v>
      </c>
      <c r="E36" s="9"/>
      <c r="F36" s="9"/>
      <c r="G36" s="9"/>
      <c r="H36" s="9">
        <v>262</v>
      </c>
      <c r="I36" s="9">
        <f t="shared" si="1"/>
        <v>717</v>
      </c>
      <c r="J36" s="10">
        <v>77.5</v>
      </c>
      <c r="K36" s="10">
        <v>19.9</v>
      </c>
      <c r="L36" s="10">
        <v>100</v>
      </c>
    </row>
    <row r="37" spans="1:12" ht="12.75" customHeight="1">
      <c r="A37" s="26"/>
      <c r="B37" s="33">
        <v>1919</v>
      </c>
      <c r="C37" s="9">
        <f t="shared" si="0"/>
        <v>1167</v>
      </c>
      <c r="D37" s="9">
        <v>1030</v>
      </c>
      <c r="E37" s="9"/>
      <c r="F37" s="9"/>
      <c r="G37" s="9"/>
      <c r="H37" s="9">
        <v>137</v>
      </c>
      <c r="I37" s="9">
        <f t="shared" si="1"/>
        <v>1030</v>
      </c>
      <c r="J37" s="10">
        <v>92.4</v>
      </c>
      <c r="K37" s="10">
        <v>20.3</v>
      </c>
      <c r="L37" s="10">
        <v>119.2</v>
      </c>
    </row>
    <row r="38" spans="1:12" s="4" customFormat="1" ht="12.75" customHeight="1">
      <c r="A38" s="28"/>
      <c r="B38" s="33">
        <v>1932</v>
      </c>
      <c r="C38" s="9">
        <f t="shared" si="0"/>
        <v>1327</v>
      </c>
      <c r="D38" s="9">
        <v>979</v>
      </c>
      <c r="E38" s="9"/>
      <c r="F38" s="9"/>
      <c r="G38" s="9"/>
      <c r="H38" s="9">
        <v>348</v>
      </c>
      <c r="I38" s="9">
        <f t="shared" si="1"/>
        <v>979</v>
      </c>
      <c r="J38" s="10">
        <v>105</v>
      </c>
      <c r="K38" s="10">
        <v>20.6</v>
      </c>
      <c r="L38" s="10">
        <v>135.5</v>
      </c>
    </row>
    <row r="39" spans="1:12" ht="12.75" customHeight="1">
      <c r="A39" s="26"/>
      <c r="B39" s="33">
        <v>1940</v>
      </c>
      <c r="C39" s="9">
        <f t="shared" si="0"/>
        <v>1942</v>
      </c>
      <c r="D39" s="9">
        <v>1413</v>
      </c>
      <c r="E39" s="9"/>
      <c r="F39" s="9"/>
      <c r="G39" s="9"/>
      <c r="H39" s="9">
        <v>529</v>
      </c>
      <c r="I39" s="9">
        <f t="shared" si="1"/>
        <v>1413</v>
      </c>
      <c r="J39" s="10">
        <v>153.7</v>
      </c>
      <c r="K39" s="10">
        <v>26.3</v>
      </c>
      <c r="L39" s="10">
        <v>198.4</v>
      </c>
    </row>
    <row r="40" spans="1:12" ht="12.75" customHeight="1">
      <c r="A40" s="26"/>
      <c r="B40" s="33">
        <v>1960</v>
      </c>
      <c r="C40" s="9">
        <f t="shared" si="0"/>
        <v>2610</v>
      </c>
      <c r="D40" s="9">
        <v>1521</v>
      </c>
      <c r="E40" s="9"/>
      <c r="F40" s="9"/>
      <c r="G40" s="9"/>
      <c r="H40" s="9">
        <v>1089</v>
      </c>
      <c r="I40" s="9">
        <f t="shared" si="1"/>
        <v>1521</v>
      </c>
      <c r="J40" s="10">
        <v>206.6</v>
      </c>
      <c r="K40" s="10">
        <v>34</v>
      </c>
      <c r="L40" s="10">
        <v>266.6</v>
      </c>
    </row>
    <row r="41" spans="1:12" ht="12.75" customHeight="1">
      <c r="A41" s="26"/>
      <c r="B41" s="33">
        <v>1970</v>
      </c>
      <c r="C41" s="9">
        <f t="shared" si="0"/>
        <v>2802</v>
      </c>
      <c r="D41" s="9">
        <v>1650</v>
      </c>
      <c r="E41" s="9"/>
      <c r="F41" s="9"/>
      <c r="G41" s="9"/>
      <c r="H41" s="9">
        <v>1152</v>
      </c>
      <c r="I41" s="9">
        <f t="shared" si="1"/>
        <v>1650</v>
      </c>
      <c r="J41" s="10">
        <v>221.8</v>
      </c>
      <c r="K41" s="10">
        <v>38.2</v>
      </c>
      <c r="L41" s="10">
        <v>286.2</v>
      </c>
    </row>
    <row r="42" spans="1:12" ht="12.75" customHeight="1">
      <c r="A42" s="26"/>
      <c r="B42" s="33">
        <v>1979</v>
      </c>
      <c r="C42" s="9">
        <f t="shared" si="0"/>
        <v>2856</v>
      </c>
      <c r="D42" s="9">
        <v>1648</v>
      </c>
      <c r="E42" s="9"/>
      <c r="F42" s="9"/>
      <c r="G42" s="9"/>
      <c r="H42" s="9">
        <v>1208</v>
      </c>
      <c r="I42" s="9">
        <f t="shared" si="1"/>
        <v>1648</v>
      </c>
      <c r="J42" s="10">
        <v>226</v>
      </c>
      <c r="K42" s="10">
        <v>37.5</v>
      </c>
      <c r="L42" s="10">
        <v>291.7</v>
      </c>
    </row>
    <row r="43" spans="1:12" ht="12.75" customHeight="1">
      <c r="A43" s="26"/>
      <c r="B43" s="33">
        <v>1990</v>
      </c>
      <c r="C43" s="9">
        <f t="shared" si="0"/>
        <v>3076</v>
      </c>
      <c r="D43" s="9">
        <v>300</v>
      </c>
      <c r="E43" s="9">
        <v>1471</v>
      </c>
      <c r="F43" s="9">
        <v>16</v>
      </c>
      <c r="G43" s="9"/>
      <c r="H43" s="9">
        <v>1289</v>
      </c>
      <c r="I43" s="9">
        <f t="shared" si="1"/>
        <v>1787</v>
      </c>
      <c r="J43" s="10">
        <v>243.4</v>
      </c>
      <c r="K43" s="10">
        <v>37.9</v>
      </c>
      <c r="L43" s="10">
        <v>314.2</v>
      </c>
    </row>
    <row r="44" spans="1:12" ht="12.75" customHeight="1">
      <c r="A44" s="24"/>
      <c r="B44" s="33">
        <v>1999</v>
      </c>
      <c r="C44" s="9">
        <f t="shared" si="0"/>
        <v>3754</v>
      </c>
      <c r="D44" s="9">
        <v>312</v>
      </c>
      <c r="E44" s="9">
        <v>1908</v>
      </c>
      <c r="F44" s="9">
        <v>294</v>
      </c>
      <c r="G44" s="9"/>
      <c r="H44" s="9">
        <v>1240</v>
      </c>
      <c r="I44" s="9">
        <f t="shared" si="1"/>
        <v>2514</v>
      </c>
      <c r="J44" s="10">
        <v>297.1</v>
      </c>
      <c r="K44" s="10">
        <v>46.2</v>
      </c>
      <c r="L44" s="10">
        <v>383.5</v>
      </c>
    </row>
    <row r="45" spans="1:12" ht="12.75" customHeight="1">
      <c r="A45" s="30" t="s">
        <v>15</v>
      </c>
      <c r="B45" s="33">
        <v>1900</v>
      </c>
      <c r="C45" s="9">
        <f t="shared" si="0"/>
        <v>497</v>
      </c>
      <c r="D45" s="9">
        <v>453</v>
      </c>
      <c r="E45" s="9"/>
      <c r="F45" s="9"/>
      <c r="G45" s="9"/>
      <c r="H45" s="9">
        <v>44</v>
      </c>
      <c r="I45" s="9">
        <f t="shared" si="1"/>
        <v>453</v>
      </c>
      <c r="J45" s="10">
        <v>49</v>
      </c>
      <c r="K45" s="10">
        <v>19.1</v>
      </c>
      <c r="L45" s="10">
        <v>100</v>
      </c>
    </row>
    <row r="46" spans="1:12" ht="12.75" customHeight="1">
      <c r="A46" s="26"/>
      <c r="B46" s="33">
        <v>1919</v>
      </c>
      <c r="C46" s="9">
        <f t="shared" si="0"/>
        <v>682</v>
      </c>
      <c r="D46" s="9">
        <v>554</v>
      </c>
      <c r="E46" s="9"/>
      <c r="F46" s="9"/>
      <c r="G46" s="9"/>
      <c r="H46" s="9">
        <v>128</v>
      </c>
      <c r="I46" s="9">
        <f t="shared" si="1"/>
        <v>554</v>
      </c>
      <c r="J46" s="10">
        <v>67.2</v>
      </c>
      <c r="K46" s="10">
        <v>20.6</v>
      </c>
      <c r="L46" s="10">
        <v>137.2</v>
      </c>
    </row>
    <row r="47" spans="1:12" ht="12.75" customHeight="1">
      <c r="A47" s="26"/>
      <c r="B47" s="33">
        <v>1932</v>
      </c>
      <c r="C47" s="9">
        <f t="shared" si="0"/>
        <v>929</v>
      </c>
      <c r="D47" s="9">
        <v>709</v>
      </c>
      <c r="E47" s="9"/>
      <c r="F47" s="9"/>
      <c r="G47" s="9"/>
      <c r="H47" s="9">
        <v>220</v>
      </c>
      <c r="I47" s="9">
        <f t="shared" si="1"/>
        <v>709</v>
      </c>
      <c r="J47" s="10">
        <v>91.5</v>
      </c>
      <c r="K47" s="10">
        <v>26.2</v>
      </c>
      <c r="L47" s="10">
        <v>186.9</v>
      </c>
    </row>
    <row r="48" spans="1:12" ht="12.75" customHeight="1">
      <c r="A48" s="26"/>
      <c r="B48" s="33">
        <v>1940</v>
      </c>
      <c r="C48" s="9">
        <f t="shared" si="0"/>
        <v>1369</v>
      </c>
      <c r="D48" s="9">
        <v>920</v>
      </c>
      <c r="E48" s="9"/>
      <c r="F48" s="9"/>
      <c r="G48" s="9"/>
      <c r="H48" s="9">
        <v>449</v>
      </c>
      <c r="I48" s="9">
        <f t="shared" si="1"/>
        <v>920</v>
      </c>
      <c r="J48" s="10">
        <v>134.9</v>
      </c>
      <c r="K48" s="10">
        <v>37.4</v>
      </c>
      <c r="L48" s="10">
        <v>275.5</v>
      </c>
    </row>
    <row r="49" spans="1:12" ht="12.75" customHeight="1">
      <c r="A49" s="26"/>
      <c r="B49" s="33">
        <v>1960</v>
      </c>
      <c r="C49" s="9">
        <f t="shared" si="0"/>
        <v>1690</v>
      </c>
      <c r="D49" s="9">
        <v>956</v>
      </c>
      <c r="E49" s="9"/>
      <c r="F49" s="9"/>
      <c r="G49" s="9"/>
      <c r="H49" s="9">
        <v>734</v>
      </c>
      <c r="I49" s="9">
        <f t="shared" si="1"/>
        <v>956</v>
      </c>
      <c r="J49" s="10">
        <v>166.5</v>
      </c>
      <c r="K49" s="10">
        <v>42.1</v>
      </c>
      <c r="L49" s="10">
        <v>340</v>
      </c>
    </row>
    <row r="50" spans="1:12" ht="12.75" customHeight="1">
      <c r="A50" s="26"/>
      <c r="B50" s="33">
        <v>1970</v>
      </c>
      <c r="C50" s="9">
        <f t="shared" si="0"/>
        <v>1870</v>
      </c>
      <c r="D50" s="9">
        <v>1041</v>
      </c>
      <c r="E50" s="9"/>
      <c r="F50" s="9"/>
      <c r="G50" s="9"/>
      <c r="H50" s="9">
        <v>829</v>
      </c>
      <c r="I50" s="9">
        <f t="shared" si="1"/>
        <v>1041</v>
      </c>
      <c r="J50" s="10">
        <v>184.3</v>
      </c>
      <c r="K50" s="10">
        <v>47</v>
      </c>
      <c r="L50" s="10">
        <v>376.3</v>
      </c>
    </row>
    <row r="51" spans="1:12" ht="12.75" customHeight="1">
      <c r="A51" s="26"/>
      <c r="B51" s="33">
        <v>1979</v>
      </c>
      <c r="C51" s="9">
        <f t="shared" si="0"/>
        <v>1961</v>
      </c>
      <c r="D51" s="9">
        <v>1071</v>
      </c>
      <c r="E51" s="9"/>
      <c r="F51" s="9"/>
      <c r="G51" s="9"/>
      <c r="H51" s="9">
        <v>890</v>
      </c>
      <c r="I51" s="9">
        <f t="shared" si="1"/>
        <v>1071</v>
      </c>
      <c r="J51" s="10">
        <v>193.2</v>
      </c>
      <c r="K51" s="10">
        <v>47.3</v>
      </c>
      <c r="L51" s="10">
        <v>394.6</v>
      </c>
    </row>
    <row r="52" spans="1:12" ht="12.75" customHeight="1">
      <c r="A52" s="26"/>
      <c r="B52" s="33">
        <v>1990</v>
      </c>
      <c r="C52" s="9">
        <f t="shared" si="0"/>
        <v>2086</v>
      </c>
      <c r="D52" s="9">
        <v>391</v>
      </c>
      <c r="E52" s="9">
        <v>720</v>
      </c>
      <c r="F52" s="9">
        <v>51</v>
      </c>
      <c r="G52" s="9"/>
      <c r="H52" s="9">
        <v>924</v>
      </c>
      <c r="I52" s="9">
        <f t="shared" si="1"/>
        <v>1162</v>
      </c>
      <c r="J52" s="10">
        <v>205.6</v>
      </c>
      <c r="K52" s="10">
        <v>47</v>
      </c>
      <c r="L52" s="10">
        <v>419.7</v>
      </c>
    </row>
    <row r="53" spans="1:12" ht="12.75" customHeight="1">
      <c r="A53" s="24"/>
      <c r="B53" s="33">
        <v>1999</v>
      </c>
      <c r="C53" s="9">
        <f t="shared" si="0"/>
        <v>2174</v>
      </c>
      <c r="D53" s="9">
        <v>402</v>
      </c>
      <c r="E53" s="9">
        <v>761</v>
      </c>
      <c r="F53" s="9">
        <v>66</v>
      </c>
      <c r="G53" s="9"/>
      <c r="H53" s="9">
        <v>945</v>
      </c>
      <c r="I53" s="9">
        <f t="shared" si="1"/>
        <v>1229</v>
      </c>
      <c r="J53" s="10">
        <v>214.2</v>
      </c>
      <c r="K53" s="10">
        <v>47.1</v>
      </c>
      <c r="L53" s="10">
        <v>437.4</v>
      </c>
    </row>
    <row r="54" spans="1:12" ht="12.75" customHeight="1">
      <c r="A54" s="30" t="s">
        <v>16</v>
      </c>
      <c r="B54" s="33">
        <v>1900</v>
      </c>
      <c r="C54" s="9">
        <f t="shared" si="0"/>
        <v>1167</v>
      </c>
      <c r="D54" s="9">
        <v>920</v>
      </c>
      <c r="E54" s="9"/>
      <c r="F54" s="9"/>
      <c r="G54" s="9"/>
      <c r="H54" s="9">
        <v>247</v>
      </c>
      <c r="I54" s="9">
        <f t="shared" si="1"/>
        <v>920</v>
      </c>
      <c r="J54" s="10">
        <v>86.6</v>
      </c>
      <c r="K54" s="10">
        <v>24.6</v>
      </c>
      <c r="L54" s="10">
        <v>100</v>
      </c>
    </row>
    <row r="55" spans="1:12" ht="12.75" customHeight="1">
      <c r="A55" s="26"/>
      <c r="B55" s="33">
        <v>1919</v>
      </c>
      <c r="C55" s="9">
        <f t="shared" si="0"/>
        <v>1500</v>
      </c>
      <c r="D55" s="9">
        <v>1143</v>
      </c>
      <c r="E55" s="9"/>
      <c r="F55" s="9"/>
      <c r="G55" s="9"/>
      <c r="H55" s="9">
        <v>357</v>
      </c>
      <c r="I55" s="9">
        <f t="shared" si="1"/>
        <v>1143</v>
      </c>
      <c r="J55" s="10">
        <v>111.2</v>
      </c>
      <c r="K55" s="10">
        <v>25.3</v>
      </c>
      <c r="L55" s="10">
        <v>128.5</v>
      </c>
    </row>
    <row r="56" spans="1:12" ht="12.75" customHeight="1">
      <c r="A56" s="26"/>
      <c r="B56" s="33">
        <v>1932</v>
      </c>
      <c r="C56" s="9">
        <f t="shared" si="0"/>
        <v>1627</v>
      </c>
      <c r="D56" s="9">
        <v>1116</v>
      </c>
      <c r="E56" s="9"/>
      <c r="F56" s="9"/>
      <c r="G56" s="9"/>
      <c r="H56" s="9">
        <v>511</v>
      </c>
      <c r="I56" s="9">
        <f t="shared" si="1"/>
        <v>1116</v>
      </c>
      <c r="J56" s="10">
        <v>120.7</v>
      </c>
      <c r="K56" s="10">
        <v>24.1</v>
      </c>
      <c r="L56" s="10">
        <v>139.4</v>
      </c>
    </row>
    <row r="57" spans="1:12" ht="12.75" customHeight="1">
      <c r="A57" s="26"/>
      <c r="B57" s="33">
        <v>1940</v>
      </c>
      <c r="C57" s="9">
        <f t="shared" si="0"/>
        <v>2502</v>
      </c>
      <c r="D57" s="9">
        <v>1653</v>
      </c>
      <c r="E57" s="9"/>
      <c r="F57" s="9"/>
      <c r="G57" s="9"/>
      <c r="H57" s="9">
        <v>849</v>
      </c>
      <c r="I57" s="9">
        <f t="shared" si="1"/>
        <v>1653</v>
      </c>
      <c r="J57" s="10">
        <v>185.6</v>
      </c>
      <c r="K57" s="10">
        <v>33.2</v>
      </c>
      <c r="L57" s="10">
        <v>214.4</v>
      </c>
    </row>
    <row r="58" spans="1:12" ht="12.75" customHeight="1">
      <c r="A58" s="26"/>
      <c r="B58" s="33">
        <v>1960</v>
      </c>
      <c r="C58" s="9">
        <f t="shared" si="0"/>
        <v>3200</v>
      </c>
      <c r="D58" s="9">
        <v>1580</v>
      </c>
      <c r="E58" s="9"/>
      <c r="F58" s="9"/>
      <c r="G58" s="9"/>
      <c r="H58" s="9">
        <v>1620</v>
      </c>
      <c r="I58" s="9">
        <f t="shared" si="1"/>
        <v>1580</v>
      </c>
      <c r="J58" s="10">
        <v>237.3</v>
      </c>
      <c r="K58" s="10">
        <v>43.5</v>
      </c>
      <c r="L58" s="10">
        <v>274.2</v>
      </c>
    </row>
    <row r="59" spans="1:12" ht="12.75" customHeight="1">
      <c r="A59" s="26"/>
      <c r="B59" s="33">
        <v>1970</v>
      </c>
      <c r="C59" s="9">
        <f t="shared" si="0"/>
        <v>3388</v>
      </c>
      <c r="D59" s="9">
        <v>1656</v>
      </c>
      <c r="E59" s="9"/>
      <c r="F59" s="9"/>
      <c r="G59" s="9"/>
      <c r="H59" s="9">
        <v>1732</v>
      </c>
      <c r="I59" s="9">
        <f t="shared" si="1"/>
        <v>1656</v>
      </c>
      <c r="J59" s="10">
        <v>251.3</v>
      </c>
      <c r="K59" s="10">
        <v>51.2</v>
      </c>
      <c r="L59" s="10">
        <v>290.3</v>
      </c>
    </row>
    <row r="60" spans="1:12" ht="12.75" customHeight="1">
      <c r="A60" s="26"/>
      <c r="B60" s="33">
        <v>1979</v>
      </c>
      <c r="C60" s="9">
        <f t="shared" si="0"/>
        <v>3417</v>
      </c>
      <c r="D60" s="9">
        <v>1685</v>
      </c>
      <c r="E60" s="9"/>
      <c r="F60" s="9"/>
      <c r="G60" s="9"/>
      <c r="H60" s="9">
        <v>1732</v>
      </c>
      <c r="I60" s="9">
        <f t="shared" si="1"/>
        <v>1685</v>
      </c>
      <c r="J60" s="10">
        <v>253.4</v>
      </c>
      <c r="K60" s="10">
        <v>54.4</v>
      </c>
      <c r="L60" s="10">
        <v>292.8</v>
      </c>
    </row>
    <row r="61" spans="1:12" ht="12.75" customHeight="1">
      <c r="A61" s="26"/>
      <c r="B61" s="33">
        <v>1990</v>
      </c>
      <c r="C61" s="9">
        <f t="shared" si="0"/>
        <v>3484</v>
      </c>
      <c r="D61" s="9">
        <v>365</v>
      </c>
      <c r="E61" s="9">
        <v>1308</v>
      </c>
      <c r="F61" s="9">
        <v>79</v>
      </c>
      <c r="G61" s="9"/>
      <c r="H61" s="9">
        <v>1732</v>
      </c>
      <c r="I61" s="9">
        <f t="shared" si="1"/>
        <v>1752</v>
      </c>
      <c r="J61" s="10">
        <v>258.4</v>
      </c>
      <c r="K61" s="10">
        <v>55.3</v>
      </c>
      <c r="L61" s="10">
        <v>298.5</v>
      </c>
    </row>
    <row r="62" spans="1:12" ht="12.75" customHeight="1">
      <c r="A62" s="24"/>
      <c r="B62" s="33">
        <v>1999</v>
      </c>
      <c r="C62" s="9">
        <f t="shared" si="0"/>
        <v>3636</v>
      </c>
      <c r="D62" s="9">
        <v>476</v>
      </c>
      <c r="E62" s="9">
        <v>1329</v>
      </c>
      <c r="F62" s="9">
        <v>162</v>
      </c>
      <c r="G62" s="9"/>
      <c r="H62" s="9">
        <v>1669</v>
      </c>
      <c r="I62" s="9">
        <f t="shared" si="1"/>
        <v>1967</v>
      </c>
      <c r="J62" s="10">
        <v>269.7</v>
      </c>
      <c r="K62" s="10">
        <v>56.3</v>
      </c>
      <c r="L62" s="10">
        <v>311.6</v>
      </c>
    </row>
    <row r="63" spans="1:12" ht="12.75" customHeight="1">
      <c r="A63" s="30" t="s">
        <v>17</v>
      </c>
      <c r="B63" s="33">
        <v>1900</v>
      </c>
      <c r="C63" s="9">
        <f t="shared" si="0"/>
        <v>752</v>
      </c>
      <c r="D63" s="9">
        <v>659</v>
      </c>
      <c r="E63" s="9"/>
      <c r="F63" s="9"/>
      <c r="G63" s="9"/>
      <c r="H63" s="9">
        <v>93</v>
      </c>
      <c r="I63" s="9">
        <f t="shared" si="1"/>
        <v>659</v>
      </c>
      <c r="J63" s="10">
        <v>102.9</v>
      </c>
      <c r="K63" s="10">
        <v>14.7</v>
      </c>
      <c r="L63" s="10">
        <v>100</v>
      </c>
    </row>
    <row r="64" spans="1:12" ht="12.75" customHeight="1">
      <c r="A64" s="26"/>
      <c r="B64" s="33">
        <v>1919</v>
      </c>
      <c r="C64" s="9">
        <f t="shared" si="0"/>
        <v>1064</v>
      </c>
      <c r="D64" s="9">
        <v>960</v>
      </c>
      <c r="E64" s="9"/>
      <c r="F64" s="9"/>
      <c r="G64" s="9"/>
      <c r="H64" s="9">
        <v>104</v>
      </c>
      <c r="I64" s="9">
        <f t="shared" si="1"/>
        <v>960</v>
      </c>
      <c r="J64" s="10">
        <v>145.6</v>
      </c>
      <c r="K64" s="10">
        <v>19.2</v>
      </c>
      <c r="L64" s="10">
        <v>141.49</v>
      </c>
    </row>
    <row r="65" spans="1:12" ht="12.75" customHeight="1">
      <c r="A65" s="26"/>
      <c r="B65" s="33">
        <v>1932</v>
      </c>
      <c r="C65" s="9">
        <f t="shared" si="0"/>
        <v>1237</v>
      </c>
      <c r="D65" s="9">
        <v>1011</v>
      </c>
      <c r="E65" s="9"/>
      <c r="F65" s="9"/>
      <c r="G65" s="9"/>
      <c r="H65" s="9">
        <v>226</v>
      </c>
      <c r="I65" s="9">
        <f t="shared" si="1"/>
        <v>1011</v>
      </c>
      <c r="J65" s="10">
        <v>169.3</v>
      </c>
      <c r="K65" s="10">
        <v>20.2</v>
      </c>
      <c r="L65" s="10">
        <v>164.49</v>
      </c>
    </row>
    <row r="66" spans="1:12" ht="12.75" customHeight="1">
      <c r="A66" s="26"/>
      <c r="B66" s="33">
        <v>1940</v>
      </c>
      <c r="C66" s="9">
        <f t="shared" si="0"/>
        <v>1507</v>
      </c>
      <c r="D66" s="9">
        <v>1242</v>
      </c>
      <c r="E66" s="9"/>
      <c r="F66" s="9"/>
      <c r="G66" s="9"/>
      <c r="H66" s="9">
        <v>265</v>
      </c>
      <c r="I66" s="9">
        <f t="shared" si="1"/>
        <v>1242</v>
      </c>
      <c r="J66" s="10">
        <v>206.2</v>
      </c>
      <c r="K66" s="10">
        <v>22.2</v>
      </c>
      <c r="L66" s="10">
        <v>200.4</v>
      </c>
    </row>
    <row r="67" spans="1:12" ht="12.75" customHeight="1">
      <c r="A67" s="26"/>
      <c r="B67" s="33">
        <v>1960</v>
      </c>
      <c r="C67" s="9">
        <f t="shared" si="0"/>
        <v>1757</v>
      </c>
      <c r="D67" s="9">
        <v>1298</v>
      </c>
      <c r="E67" s="9"/>
      <c r="F67" s="9"/>
      <c r="G67" s="9"/>
      <c r="H67" s="9">
        <v>459</v>
      </c>
      <c r="I67" s="9">
        <f t="shared" si="1"/>
        <v>1298</v>
      </c>
      <c r="J67" s="10">
        <v>240.4</v>
      </c>
      <c r="K67" s="10">
        <v>22.7</v>
      </c>
      <c r="L67" s="10">
        <v>233.64</v>
      </c>
    </row>
    <row r="68" spans="1:12" ht="12.75" customHeight="1">
      <c r="A68" s="26"/>
      <c r="B68" s="33">
        <v>1970</v>
      </c>
      <c r="C68" s="9">
        <f aca="true" t="shared" si="2" ref="C68:C80">SUM(D68:H68)</f>
        <v>2053</v>
      </c>
      <c r="D68" s="9">
        <v>1337</v>
      </c>
      <c r="E68" s="9"/>
      <c r="F68" s="9"/>
      <c r="G68" s="9"/>
      <c r="H68" s="9">
        <v>716</v>
      </c>
      <c r="I68" s="9">
        <f aca="true" t="shared" si="3" ref="I68:I80">D68+E68+F68+G68</f>
        <v>1337</v>
      </c>
      <c r="J68" s="10">
        <v>280.9</v>
      </c>
      <c r="K68" s="10">
        <v>23.7</v>
      </c>
      <c r="L68" s="10">
        <v>273.01</v>
      </c>
    </row>
    <row r="69" spans="1:12" ht="12.75" customHeight="1">
      <c r="A69" s="26"/>
      <c r="B69" s="33">
        <v>1979</v>
      </c>
      <c r="C69" s="9">
        <f t="shared" si="2"/>
        <v>2171</v>
      </c>
      <c r="D69" s="9">
        <v>1389</v>
      </c>
      <c r="E69" s="9"/>
      <c r="F69" s="9"/>
      <c r="G69" s="9"/>
      <c r="H69" s="9">
        <v>782</v>
      </c>
      <c r="I69" s="9">
        <f t="shared" si="3"/>
        <v>1389</v>
      </c>
      <c r="J69" s="10">
        <v>297.1</v>
      </c>
      <c r="K69" s="10">
        <v>21</v>
      </c>
      <c r="L69" s="10">
        <v>288.7</v>
      </c>
    </row>
    <row r="70" spans="1:12" ht="12.75" customHeight="1">
      <c r="A70" s="26"/>
      <c r="B70" s="33">
        <v>1990</v>
      </c>
      <c r="C70" s="9">
        <f t="shared" si="2"/>
        <v>2437</v>
      </c>
      <c r="D70" s="9">
        <v>233</v>
      </c>
      <c r="E70" s="9">
        <v>1220</v>
      </c>
      <c r="F70" s="9">
        <v>100</v>
      </c>
      <c r="G70" s="9"/>
      <c r="H70" s="9">
        <v>884</v>
      </c>
      <c r="I70" s="9">
        <f t="shared" si="3"/>
        <v>1553</v>
      </c>
      <c r="J70" s="10">
        <v>333.5</v>
      </c>
      <c r="K70" s="10">
        <v>20.4</v>
      </c>
      <c r="L70" s="10">
        <v>324.07</v>
      </c>
    </row>
    <row r="71" spans="1:12" ht="12.75" customHeight="1">
      <c r="A71" s="24"/>
      <c r="B71" s="33">
        <v>1999</v>
      </c>
      <c r="C71" s="9">
        <f t="shared" si="2"/>
        <v>2980</v>
      </c>
      <c r="D71" s="9">
        <v>397</v>
      </c>
      <c r="E71" s="9">
        <v>1351</v>
      </c>
      <c r="F71" s="9">
        <v>263</v>
      </c>
      <c r="G71" s="9">
        <v>77</v>
      </c>
      <c r="H71" s="9">
        <v>892</v>
      </c>
      <c r="I71" s="9">
        <f t="shared" si="3"/>
        <v>2088</v>
      </c>
      <c r="J71" s="10">
        <v>407.8</v>
      </c>
      <c r="K71" s="10">
        <v>22.9</v>
      </c>
      <c r="L71" s="10">
        <v>396.28</v>
      </c>
    </row>
    <row r="72" spans="1:12" ht="12.75" customHeight="1">
      <c r="A72" s="30" t="s">
        <v>18</v>
      </c>
      <c r="B72" s="33">
        <v>1900</v>
      </c>
      <c r="C72" s="9">
        <f t="shared" si="2"/>
        <v>827</v>
      </c>
      <c r="D72" s="9">
        <v>725</v>
      </c>
      <c r="E72" s="9"/>
      <c r="F72" s="9"/>
      <c r="G72" s="9"/>
      <c r="H72" s="9">
        <v>102</v>
      </c>
      <c r="I72" s="9">
        <f t="shared" si="3"/>
        <v>725</v>
      </c>
      <c r="J72" s="10">
        <v>58.9</v>
      </c>
      <c r="K72" s="10">
        <v>14.9</v>
      </c>
      <c r="L72" s="10">
        <v>100</v>
      </c>
    </row>
    <row r="73" spans="1:12" ht="12.75" customHeight="1">
      <c r="A73" s="26"/>
      <c r="B73" s="33">
        <v>1919</v>
      </c>
      <c r="C73" s="9">
        <f t="shared" si="2"/>
        <v>1512</v>
      </c>
      <c r="D73" s="9">
        <v>1170</v>
      </c>
      <c r="E73" s="9"/>
      <c r="F73" s="9"/>
      <c r="G73" s="9"/>
      <c r="H73" s="9">
        <v>342</v>
      </c>
      <c r="I73" s="9">
        <f t="shared" si="3"/>
        <v>1170</v>
      </c>
      <c r="J73" s="10">
        <v>107.7</v>
      </c>
      <c r="K73" s="10">
        <v>21.5</v>
      </c>
      <c r="L73" s="10">
        <v>182.8</v>
      </c>
    </row>
    <row r="74" spans="1:12" ht="12.75" customHeight="1">
      <c r="A74" s="26"/>
      <c r="B74" s="33">
        <v>1932</v>
      </c>
      <c r="C74" s="9">
        <f t="shared" si="2"/>
        <v>2858</v>
      </c>
      <c r="D74" s="9">
        <v>1487</v>
      </c>
      <c r="E74" s="9"/>
      <c r="F74" s="9"/>
      <c r="G74" s="9"/>
      <c r="H74" s="9">
        <v>1371</v>
      </c>
      <c r="I74" s="9">
        <f t="shared" si="3"/>
        <v>1487</v>
      </c>
      <c r="J74" s="10">
        <v>203.5</v>
      </c>
      <c r="K74" s="10">
        <v>35.5</v>
      </c>
      <c r="L74" s="10">
        <v>345.6</v>
      </c>
    </row>
    <row r="75" spans="1:12" ht="12.75" customHeight="1">
      <c r="A75" s="26"/>
      <c r="B75" s="33">
        <v>1940</v>
      </c>
      <c r="C75" s="9">
        <f t="shared" si="2"/>
        <v>3192</v>
      </c>
      <c r="D75" s="9">
        <v>2122</v>
      </c>
      <c r="E75" s="9"/>
      <c r="F75" s="9"/>
      <c r="G75" s="9"/>
      <c r="H75" s="9">
        <v>1070</v>
      </c>
      <c r="I75" s="9">
        <f t="shared" si="3"/>
        <v>2122</v>
      </c>
      <c r="J75" s="10">
        <v>227.3</v>
      </c>
      <c r="K75" s="10">
        <v>33.1</v>
      </c>
      <c r="L75" s="10">
        <v>386</v>
      </c>
    </row>
    <row r="76" spans="1:12" ht="12.75" customHeight="1">
      <c r="A76" s="26"/>
      <c r="B76" s="33">
        <v>1960</v>
      </c>
      <c r="C76" s="9">
        <f t="shared" si="2"/>
        <v>3486</v>
      </c>
      <c r="D76" s="9">
        <v>1856</v>
      </c>
      <c r="E76" s="9"/>
      <c r="F76" s="9"/>
      <c r="G76" s="9"/>
      <c r="H76" s="9">
        <v>1630</v>
      </c>
      <c r="I76" s="9">
        <f t="shared" si="3"/>
        <v>1856</v>
      </c>
      <c r="J76" s="10">
        <v>248.2</v>
      </c>
      <c r="K76" s="10">
        <v>28.2</v>
      </c>
      <c r="L76" s="10">
        <v>421.5</v>
      </c>
    </row>
    <row r="77" spans="1:12" ht="12.75" customHeight="1">
      <c r="A77" s="26"/>
      <c r="B77" s="33">
        <v>1970</v>
      </c>
      <c r="C77" s="9">
        <f t="shared" si="2"/>
        <v>3668</v>
      </c>
      <c r="D77" s="9">
        <v>2009</v>
      </c>
      <c r="E77" s="9"/>
      <c r="F77" s="9"/>
      <c r="G77" s="9"/>
      <c r="H77" s="9">
        <v>1659</v>
      </c>
      <c r="I77" s="9">
        <f t="shared" si="3"/>
        <v>2009</v>
      </c>
      <c r="J77" s="10">
        <v>261.2</v>
      </c>
      <c r="K77" s="10">
        <v>27.6</v>
      </c>
      <c r="L77" s="10">
        <v>443.5</v>
      </c>
    </row>
    <row r="78" spans="1:12" ht="12.75" customHeight="1">
      <c r="A78" s="26"/>
      <c r="B78" s="33">
        <v>1979</v>
      </c>
      <c r="C78" s="9">
        <f t="shared" si="2"/>
        <v>3736</v>
      </c>
      <c r="D78" s="9">
        <v>2060</v>
      </c>
      <c r="E78" s="9"/>
      <c r="F78" s="9"/>
      <c r="G78" s="9"/>
      <c r="H78" s="9">
        <v>1676</v>
      </c>
      <c r="I78" s="9">
        <f t="shared" si="3"/>
        <v>2060</v>
      </c>
      <c r="J78" s="10">
        <v>266.1</v>
      </c>
      <c r="K78" s="10">
        <v>25.3</v>
      </c>
      <c r="L78" s="10">
        <v>451.8</v>
      </c>
    </row>
    <row r="79" spans="1:12" ht="12.75" customHeight="1">
      <c r="A79" s="26"/>
      <c r="B79" s="33">
        <v>1990</v>
      </c>
      <c r="C79" s="9">
        <f t="shared" si="2"/>
        <v>4168</v>
      </c>
      <c r="D79" s="9">
        <v>374</v>
      </c>
      <c r="E79" s="9">
        <v>1803</v>
      </c>
      <c r="F79" s="9">
        <v>266</v>
      </c>
      <c r="G79" s="9">
        <v>49</v>
      </c>
      <c r="H79" s="9">
        <v>1676</v>
      </c>
      <c r="I79" s="9">
        <f t="shared" si="3"/>
        <v>2492</v>
      </c>
      <c r="J79" s="10">
        <v>296.8</v>
      </c>
      <c r="K79" s="10">
        <v>25.4</v>
      </c>
      <c r="L79" s="10">
        <v>504</v>
      </c>
    </row>
    <row r="80" spans="1:12" ht="12.75" customHeight="1">
      <c r="A80" s="24"/>
      <c r="B80" s="33">
        <v>1999</v>
      </c>
      <c r="C80" s="9">
        <f t="shared" si="2"/>
        <v>4300</v>
      </c>
      <c r="D80" s="9">
        <v>397</v>
      </c>
      <c r="E80" s="9">
        <v>1893</v>
      </c>
      <c r="F80" s="9">
        <v>285</v>
      </c>
      <c r="G80" s="9">
        <v>49</v>
      </c>
      <c r="H80" s="9">
        <v>1676</v>
      </c>
      <c r="I80" s="9">
        <f t="shared" si="3"/>
        <v>2624</v>
      </c>
      <c r="J80" s="10">
        <v>306.2</v>
      </c>
      <c r="K80" s="10">
        <v>24.6</v>
      </c>
      <c r="L80" s="10">
        <v>520</v>
      </c>
    </row>
    <row r="81" spans="1:12" ht="12.75" customHeight="1">
      <c r="A81" s="30" t="s">
        <v>0</v>
      </c>
      <c r="B81" s="33">
        <v>1900</v>
      </c>
      <c r="C81" s="9">
        <f aca="true" t="shared" si="4" ref="C81:C89">SUM(D81:H81)</f>
        <v>6233</v>
      </c>
      <c r="D81" s="11">
        <f aca="true" t="shared" si="5" ref="D81:D89">D9+D18+D27+D36+D54+D45+D63+D72</f>
        <v>5375</v>
      </c>
      <c r="E81" s="11"/>
      <c r="F81" s="11"/>
      <c r="G81" s="11"/>
      <c r="H81" s="11">
        <f aca="true" t="shared" si="6" ref="H81:H89">H9+H18+H27+H36+H54+H45+H63+H72</f>
        <v>858</v>
      </c>
      <c r="I81" s="9">
        <f aca="true" t="shared" si="7" ref="I81:I89">D81+E81+F81+G81</f>
        <v>5375</v>
      </c>
      <c r="J81" s="12">
        <v>71.2</v>
      </c>
      <c r="K81" s="12">
        <v>17.5</v>
      </c>
      <c r="L81" s="12">
        <v>100</v>
      </c>
    </row>
    <row r="82" spans="1:12" ht="12.75" customHeight="1">
      <c r="A82" s="26"/>
      <c r="B82" s="33">
        <v>1919</v>
      </c>
      <c r="C82" s="9">
        <f t="shared" si="4"/>
        <v>9190</v>
      </c>
      <c r="D82" s="11">
        <f t="shared" si="5"/>
        <v>7633</v>
      </c>
      <c r="E82" s="11"/>
      <c r="F82" s="11"/>
      <c r="G82" s="11"/>
      <c r="H82" s="11">
        <f t="shared" si="6"/>
        <v>1557</v>
      </c>
      <c r="I82" s="9">
        <f t="shared" si="7"/>
        <v>7633</v>
      </c>
      <c r="J82" s="12">
        <v>104.9</v>
      </c>
      <c r="K82" s="12">
        <v>21.7</v>
      </c>
      <c r="L82" s="12">
        <v>147.4</v>
      </c>
    </row>
    <row r="83" spans="1:12" ht="12.75" customHeight="1">
      <c r="A83" s="26"/>
      <c r="B83" s="33">
        <v>1932</v>
      </c>
      <c r="C83" s="9">
        <f t="shared" si="4"/>
        <v>12365</v>
      </c>
      <c r="D83" s="11">
        <f t="shared" si="5"/>
        <v>8339</v>
      </c>
      <c r="E83" s="11"/>
      <c r="F83" s="11"/>
      <c r="G83" s="11"/>
      <c r="H83" s="11">
        <f t="shared" si="6"/>
        <v>4026</v>
      </c>
      <c r="I83" s="9">
        <f t="shared" si="7"/>
        <v>8339</v>
      </c>
      <c r="J83" s="12">
        <v>141.2</v>
      </c>
      <c r="K83" s="12">
        <v>26.8</v>
      </c>
      <c r="L83" s="12">
        <v>198.4</v>
      </c>
    </row>
    <row r="84" spans="1:12" ht="12.75" customHeight="1">
      <c r="A84" s="26"/>
      <c r="B84" s="33">
        <v>1940</v>
      </c>
      <c r="C84" s="9">
        <f t="shared" si="4"/>
        <v>16299</v>
      </c>
      <c r="D84" s="11">
        <f t="shared" si="5"/>
        <v>11285</v>
      </c>
      <c r="E84" s="11"/>
      <c r="F84" s="11"/>
      <c r="G84" s="11"/>
      <c r="H84" s="11">
        <f t="shared" si="6"/>
        <v>5014</v>
      </c>
      <c r="I84" s="9">
        <f t="shared" si="7"/>
        <v>11285</v>
      </c>
      <c r="J84" s="12">
        <v>186.1</v>
      </c>
      <c r="K84" s="12">
        <v>31.2</v>
      </c>
      <c r="L84" s="12">
        <v>261.5</v>
      </c>
    </row>
    <row r="85" spans="1:12" ht="12.75" customHeight="1">
      <c r="A85" s="26"/>
      <c r="B85" s="33">
        <v>1960</v>
      </c>
      <c r="C85" s="9">
        <f t="shared" si="4"/>
        <v>19644</v>
      </c>
      <c r="D85" s="11">
        <f t="shared" si="5"/>
        <v>11258</v>
      </c>
      <c r="E85" s="11"/>
      <c r="F85" s="11"/>
      <c r="G85" s="11"/>
      <c r="H85" s="11">
        <f t="shared" si="6"/>
        <v>8386</v>
      </c>
      <c r="I85" s="9">
        <f t="shared" si="7"/>
        <v>11258</v>
      </c>
      <c r="J85" s="12">
        <v>224.3</v>
      </c>
      <c r="K85" s="12">
        <v>33.4</v>
      </c>
      <c r="L85" s="12">
        <v>315.2</v>
      </c>
    </row>
    <row r="86" spans="1:12" ht="12.75" customHeight="1">
      <c r="A86" s="26"/>
      <c r="B86" s="33">
        <v>1970</v>
      </c>
      <c r="C86" s="9">
        <f t="shared" si="4"/>
        <v>21796</v>
      </c>
      <c r="D86" s="11">
        <f t="shared" si="5"/>
        <v>12078</v>
      </c>
      <c r="E86" s="11"/>
      <c r="F86" s="11"/>
      <c r="G86" s="11"/>
      <c r="H86" s="11">
        <f t="shared" si="6"/>
        <v>9718</v>
      </c>
      <c r="I86" s="9">
        <f t="shared" si="7"/>
        <v>12078</v>
      </c>
      <c r="J86" s="12">
        <v>248.8</v>
      </c>
      <c r="K86" s="12">
        <v>36.5</v>
      </c>
      <c r="L86" s="12">
        <v>349.7</v>
      </c>
    </row>
    <row r="87" spans="1:12" ht="12.75" customHeight="1">
      <c r="A87" s="26"/>
      <c r="B87" s="33">
        <v>1979</v>
      </c>
      <c r="C87" s="9">
        <f t="shared" si="4"/>
        <v>22595</v>
      </c>
      <c r="D87" s="11">
        <f t="shared" si="5"/>
        <v>12140</v>
      </c>
      <c r="E87" s="11"/>
      <c r="F87" s="11"/>
      <c r="G87" s="11"/>
      <c r="H87" s="11">
        <f t="shared" si="6"/>
        <v>10455</v>
      </c>
      <c r="I87" s="9">
        <f t="shared" si="7"/>
        <v>12140</v>
      </c>
      <c r="J87" s="12">
        <v>257.9</v>
      </c>
      <c r="K87" s="12">
        <v>35.1</v>
      </c>
      <c r="L87" s="12">
        <v>362.5</v>
      </c>
    </row>
    <row r="88" spans="1:12" ht="12.75" customHeight="1">
      <c r="A88" s="26"/>
      <c r="B88" s="33">
        <v>1990</v>
      </c>
      <c r="C88" s="9">
        <f t="shared" si="4"/>
        <v>24234</v>
      </c>
      <c r="D88" s="11">
        <f t="shared" si="5"/>
        <v>2743</v>
      </c>
      <c r="E88" s="13">
        <f aca="true" t="shared" si="8" ref="E88:G89">E16+E25+E34+E43+E61+E52+E70+E79</f>
        <v>9871</v>
      </c>
      <c r="F88" s="13">
        <f t="shared" si="8"/>
        <v>578</v>
      </c>
      <c r="G88" s="11">
        <f t="shared" si="8"/>
        <v>93</v>
      </c>
      <c r="H88" s="11">
        <f t="shared" si="6"/>
        <v>10949</v>
      </c>
      <c r="I88" s="9">
        <f t="shared" si="7"/>
        <v>13285</v>
      </c>
      <c r="J88" s="12">
        <v>276.7</v>
      </c>
      <c r="K88" s="12">
        <v>34.4</v>
      </c>
      <c r="L88" s="12">
        <v>388.8</v>
      </c>
    </row>
    <row r="89" spans="1:12" ht="12.75" customHeight="1" thickBot="1">
      <c r="A89" s="31"/>
      <c r="B89" s="34">
        <v>1999</v>
      </c>
      <c r="C89" s="14">
        <f t="shared" si="4"/>
        <v>26515</v>
      </c>
      <c r="D89" s="15">
        <f t="shared" si="5"/>
        <v>3268</v>
      </c>
      <c r="E89" s="16">
        <f t="shared" si="8"/>
        <v>10777</v>
      </c>
      <c r="F89" s="16">
        <f t="shared" si="8"/>
        <v>1441</v>
      </c>
      <c r="G89" s="15">
        <f t="shared" si="8"/>
        <v>170</v>
      </c>
      <c r="H89" s="15">
        <f t="shared" si="6"/>
        <v>10859</v>
      </c>
      <c r="I89" s="14">
        <f t="shared" si="7"/>
        <v>15656</v>
      </c>
      <c r="J89" s="17">
        <v>302.7</v>
      </c>
      <c r="K89" s="17">
        <v>35.8</v>
      </c>
      <c r="L89" s="17">
        <v>425.4</v>
      </c>
    </row>
    <row r="90" spans="1:12" ht="27" customHeight="1">
      <c r="A90" s="35" t="s">
        <v>21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ht="12.75" customHeight="1">
      <c r="B91" s="5"/>
    </row>
    <row r="92" ht="12.75" customHeight="1">
      <c r="B92" s="5"/>
    </row>
    <row r="93" ht="12.75" customHeight="1">
      <c r="B93" s="5"/>
    </row>
    <row r="94" ht="12.75" customHeight="1">
      <c r="B94" s="5"/>
    </row>
    <row r="95" ht="12.75" customHeight="1">
      <c r="B95" s="5"/>
    </row>
    <row r="96" ht="12.75" customHeight="1">
      <c r="B96" s="5"/>
    </row>
    <row r="97" ht="12.75" customHeight="1">
      <c r="B97" s="5"/>
    </row>
    <row r="98" ht="12.75" customHeight="1">
      <c r="B98" s="5"/>
    </row>
    <row r="99" ht="12.75" customHeight="1">
      <c r="B99" s="5"/>
    </row>
    <row r="100" ht="12.75" customHeight="1">
      <c r="B100" s="5"/>
    </row>
    <row r="101" ht="12.75" customHeight="1">
      <c r="B101" s="5"/>
    </row>
    <row r="102" ht="12.75" customHeight="1">
      <c r="B102" s="5"/>
    </row>
    <row r="103" spans="1:2" ht="12.75" customHeight="1">
      <c r="A103" s="3"/>
      <c r="B103" s="5"/>
    </row>
    <row r="104" spans="1:2" ht="12.75" customHeight="1">
      <c r="A104" s="3"/>
      <c r="B104" s="5"/>
    </row>
    <row r="105" spans="1:2" ht="12.75" customHeight="1">
      <c r="A105" s="3"/>
      <c r="B105" s="5"/>
    </row>
    <row r="106" spans="1:2" ht="12.75" customHeight="1">
      <c r="A106" s="3"/>
      <c r="B106" s="5"/>
    </row>
    <row r="107" spans="1:2" ht="12.75" customHeight="1">
      <c r="A107" s="3"/>
      <c r="B107" s="5"/>
    </row>
    <row r="108" spans="1:2" ht="12.75" customHeight="1">
      <c r="A108" s="3"/>
      <c r="B108" s="5"/>
    </row>
    <row r="109" ht="12.75" customHeight="1">
      <c r="B109" s="5"/>
    </row>
    <row r="110" ht="12.75" customHeight="1">
      <c r="B110" s="5"/>
    </row>
    <row r="111" ht="12.75" customHeight="1">
      <c r="B111" s="5"/>
    </row>
    <row r="112" spans="2:4" ht="12.75" customHeight="1">
      <c r="B112" s="5"/>
      <c r="C112" s="6"/>
      <c r="D112" s="6"/>
    </row>
    <row r="113" spans="1:2" ht="12.75" customHeight="1">
      <c r="A113" s="3"/>
      <c r="B113" s="5"/>
    </row>
    <row r="114" spans="1:2" ht="12.75" customHeight="1">
      <c r="A114" s="3"/>
      <c r="B114" s="5"/>
    </row>
    <row r="115" spans="1:2" ht="12.75" customHeight="1">
      <c r="A115" s="3"/>
      <c r="B115" s="5"/>
    </row>
    <row r="116" spans="1:2" ht="12.75" customHeight="1">
      <c r="A116" s="3"/>
      <c r="B116" s="5"/>
    </row>
    <row r="117" spans="1:2" ht="12.75" customHeight="1">
      <c r="A117" s="3"/>
      <c r="B117" s="5"/>
    </row>
    <row r="118" spans="1:2" ht="12.75" customHeight="1">
      <c r="A118" s="3"/>
      <c r="B118" s="5"/>
    </row>
    <row r="119" spans="1:2" ht="12.75" customHeight="1">
      <c r="A119" s="3"/>
      <c r="B119" s="5"/>
    </row>
    <row r="120" spans="1:2" ht="12.75" customHeight="1">
      <c r="A120" s="3"/>
      <c r="B120" s="5"/>
    </row>
    <row r="121" spans="1:2" ht="12.75" customHeight="1">
      <c r="A121" s="3"/>
      <c r="B121" s="5"/>
    </row>
    <row r="122" spans="1:2" ht="12.75" customHeight="1">
      <c r="A122" s="3"/>
      <c r="B122" s="5"/>
    </row>
    <row r="123" ht="12.75" customHeight="1">
      <c r="B123" s="5"/>
    </row>
    <row r="124" ht="12.75" customHeight="1">
      <c r="B124" s="5"/>
    </row>
    <row r="125" ht="12.75" customHeight="1">
      <c r="B125" s="5"/>
    </row>
    <row r="126" ht="12.75" customHeight="1">
      <c r="B126" s="5"/>
    </row>
    <row r="127" ht="12.75" customHeight="1">
      <c r="B127" s="5"/>
    </row>
    <row r="128" ht="12.75" customHeight="1">
      <c r="B128" s="5"/>
    </row>
    <row r="129" ht="12.75" customHeight="1">
      <c r="B129" s="5"/>
    </row>
    <row r="130" ht="12.75" customHeight="1">
      <c r="B130" s="5"/>
    </row>
    <row r="131" ht="12.75" customHeight="1">
      <c r="B131" s="5"/>
    </row>
    <row r="132" ht="12.75" customHeight="1">
      <c r="B132" s="5"/>
    </row>
    <row r="133" ht="12.75" customHeight="1">
      <c r="B133" s="5"/>
    </row>
    <row r="134" ht="12.75" customHeight="1">
      <c r="B134" s="5"/>
    </row>
    <row r="135" ht="12.75" customHeight="1">
      <c r="B135" s="5"/>
    </row>
  </sheetData>
  <sheetProtection/>
  <mergeCells count="1">
    <mergeCell ref="A90:L90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Panecitos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Manolo</dc:creator>
  <cp:keywords/>
  <dc:description/>
  <cp:lastModifiedBy>Luis Pérez</cp:lastModifiedBy>
  <dcterms:created xsi:type="dcterms:W3CDTF">2007-08-02T16:56:22Z</dcterms:created>
  <dcterms:modified xsi:type="dcterms:W3CDTF">2015-07-01T09:02:11Z</dcterms:modified>
  <cp:category/>
  <cp:version/>
  <cp:contentType/>
  <cp:contentStatus/>
</cp:coreProperties>
</file>