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980" windowHeight="8070" activeTab="1"/>
  </bookViews>
  <sheets>
    <sheet name="Gráfico1" sheetId="1" r:id="rId1"/>
    <sheet name="Tabla" sheetId="2" r:id="rId2"/>
  </sheets>
  <definedNames/>
  <calcPr fullCalcOnLoad="1"/>
</workbook>
</file>

<file path=xl/sharedStrings.xml><?xml version="1.0" encoding="utf-8"?>
<sst xmlns="http://schemas.openxmlformats.org/spreadsheetml/2006/main" count="15" uniqueCount="15">
  <si>
    <t>Viviendas familiares</t>
  </si>
  <si>
    <t>Almería</t>
  </si>
  <si>
    <t>Cádiz</t>
  </si>
  <si>
    <t>Córdoba</t>
  </si>
  <si>
    <t>Granada</t>
  </si>
  <si>
    <t>Huelva</t>
  </si>
  <si>
    <t>Jaén</t>
  </si>
  <si>
    <t>Málaga</t>
  </si>
  <si>
    <t>Sevilla</t>
  </si>
  <si>
    <t>Andalucía</t>
  </si>
  <si>
    <t>Población</t>
  </si>
  <si>
    <t>Viviendas familiares por cada 100 hab</t>
  </si>
  <si>
    <t>Viviendas familiares 1950-2001</t>
  </si>
  <si>
    <t xml:space="preserve">                              ATLAS DE HISTORIA ECONÓMICA DE ANDALUCÍA SS XIX-XX</t>
  </si>
  <si>
    <t>Fuente: Tomado de Feria Toribio, José María; Vahí Serrano, Amalia; Parra Román, Diego y Roldán Ortiz, María. La vivienda en Andalucía. Estadísticas históricas del siglo XX. Instituto de Estadística de Andalucía. Junta de Andalucía, 2007. A su vez, se citan como fuentes:
INE. Censo de edificios y viviendas, 1950.
INE. Censo de la población y de las viviendas de España, según la inscripción realizada el 31 de diciembre de 1960.
INE. Censo de las viviendas en España, según la inscripción realizada el 31 de diciembre de 1970.
INE. Censo de población y viviendas, 1981.
INE. Censo de población y viviendas, 1991.
INE. Censo de población y viviendas, 2001.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</si>
</sst>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
    <numFmt numFmtId="166" formatCode="0.0%"/>
  </numFmts>
  <fonts count="47">
    <font>
      <sz val="11"/>
      <color theme="1"/>
      <name val="Calibri"/>
      <family val="2"/>
    </font>
    <font>
      <sz val="11"/>
      <color indexed="8"/>
      <name val="Calibri"/>
      <family val="2"/>
    </font>
    <font>
      <b/>
      <sz val="8"/>
      <name val="Arial"/>
      <family val="2"/>
    </font>
    <font>
      <sz val="10"/>
      <color indexed="8"/>
      <name val="Arial"/>
      <family val="2"/>
    </font>
    <font>
      <b/>
      <sz val="8"/>
      <color indexed="8"/>
      <name val="Arial"/>
      <family val="2"/>
    </font>
    <font>
      <sz val="8"/>
      <color indexed="8"/>
      <name val="Arial"/>
      <family val="2"/>
    </font>
    <font>
      <b/>
      <sz val="9"/>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2"/>
    </font>
    <font>
      <b/>
      <sz val="14"/>
      <color indexed="8"/>
      <name val="Arial"/>
      <family val="2"/>
    </font>
    <font>
      <sz val="9"/>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medium"/>
    </border>
    <border>
      <left/>
      <right/>
      <top style="thin"/>
      <bottom style="thin"/>
    </border>
    <border>
      <left/>
      <right/>
      <top style="thin"/>
      <bottom/>
    </border>
    <border>
      <left/>
      <right/>
      <top/>
      <bottom style="thin"/>
    </border>
    <border>
      <left/>
      <right/>
      <top style="medium"/>
      <bottom style="thin"/>
    </border>
    <border>
      <left/>
      <right/>
      <top style="medium"/>
      <bottom/>
    </border>
    <border>
      <left/>
      <right/>
      <top style="thin"/>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9">
    <xf numFmtId="0" fontId="0" fillId="0" borderId="0" xfId="0" applyFont="1"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9" fontId="45" fillId="0" borderId="0" xfId="54" applyFont="1" applyAlignment="1">
      <alignment/>
    </xf>
    <xf numFmtId="0" fontId="6" fillId="0" borderId="0" xfId="0" applyFont="1" applyAlignment="1">
      <alignment/>
    </xf>
    <xf numFmtId="0" fontId="46" fillId="0" borderId="10" xfId="0" applyFont="1" applyBorder="1" applyAlignment="1">
      <alignment/>
    </xf>
    <xf numFmtId="0" fontId="45" fillId="0" borderId="11" xfId="0" applyFont="1" applyBorder="1" applyAlignment="1">
      <alignment/>
    </xf>
    <xf numFmtId="0" fontId="45" fillId="0" borderId="12" xfId="0" applyFont="1" applyBorder="1" applyAlignment="1">
      <alignment/>
    </xf>
    <xf numFmtId="0" fontId="45" fillId="0" borderId="13" xfId="0" applyFont="1" applyBorder="1" applyAlignment="1">
      <alignment/>
    </xf>
    <xf numFmtId="0" fontId="45" fillId="0" borderId="14" xfId="0" applyFont="1" applyFill="1" applyBorder="1" applyAlignment="1">
      <alignment horizontal="centerContinuous"/>
    </xf>
    <xf numFmtId="0" fontId="45" fillId="0" borderId="15" xfId="0" applyFont="1" applyFill="1" applyBorder="1" applyAlignment="1">
      <alignment/>
    </xf>
    <xf numFmtId="164" fontId="2" fillId="0" borderId="14" xfId="0" applyNumberFormat="1" applyFont="1" applyFill="1" applyBorder="1" applyAlignment="1">
      <alignment horizontal="centerContinuous"/>
    </xf>
    <xf numFmtId="0" fontId="4" fillId="0" borderId="16" xfId="52" applyFont="1" applyFill="1" applyBorder="1" applyAlignment="1">
      <alignment horizontal="center" wrapText="1"/>
      <protection/>
    </xf>
    <xf numFmtId="0" fontId="4" fillId="0" borderId="17" xfId="52" applyFont="1" applyFill="1" applyBorder="1" applyAlignment="1">
      <alignment horizontal="center" wrapText="1"/>
      <protection/>
    </xf>
    <xf numFmtId="3" fontId="5" fillId="0" borderId="13" xfId="51" applyNumberFormat="1" applyFont="1" applyFill="1" applyBorder="1" applyAlignment="1">
      <alignment horizontal="right" wrapText="1"/>
      <protection/>
    </xf>
    <xf numFmtId="165" fontId="5" fillId="0" borderId="13" xfId="51" applyNumberFormat="1" applyFont="1" applyFill="1" applyBorder="1" applyAlignment="1">
      <alignment horizontal="right" wrapText="1"/>
      <protection/>
    </xf>
    <xf numFmtId="3" fontId="5" fillId="0" borderId="11" xfId="51" applyNumberFormat="1" applyFont="1" applyFill="1" applyBorder="1" applyAlignment="1">
      <alignment horizontal="right" wrapText="1"/>
      <protection/>
    </xf>
    <xf numFmtId="165" fontId="5" fillId="0" borderId="11" xfId="51" applyNumberFormat="1" applyFont="1" applyFill="1" applyBorder="1" applyAlignment="1">
      <alignment horizontal="right" wrapText="1"/>
      <protection/>
    </xf>
    <xf numFmtId="3" fontId="5" fillId="0" borderId="12" xfId="51" applyNumberFormat="1" applyFont="1" applyFill="1" applyBorder="1" applyAlignment="1">
      <alignment horizontal="right" wrapText="1"/>
      <protection/>
    </xf>
    <xf numFmtId="165" fontId="5" fillId="0" borderId="12" xfId="51" applyNumberFormat="1" applyFont="1" applyFill="1" applyBorder="1" applyAlignment="1">
      <alignment horizontal="right" wrapText="1"/>
      <protection/>
    </xf>
    <xf numFmtId="3" fontId="4" fillId="0" borderId="10" xfId="51" applyNumberFormat="1" applyFont="1" applyFill="1" applyBorder="1" applyAlignment="1">
      <alignment horizontal="right" wrapText="1"/>
      <protection/>
    </xf>
    <xf numFmtId="3" fontId="4" fillId="0" borderId="10" xfId="52" applyNumberFormat="1" applyFont="1" applyFill="1" applyBorder="1" applyAlignment="1">
      <alignment horizontal="right" wrapText="1"/>
      <protection/>
    </xf>
    <xf numFmtId="165" fontId="4" fillId="0" borderId="10" xfId="51" applyNumberFormat="1" applyFont="1" applyFill="1" applyBorder="1" applyAlignment="1">
      <alignment horizontal="right" wrapText="1"/>
      <protection/>
    </xf>
    <xf numFmtId="0" fontId="45" fillId="0" borderId="17" xfId="0" applyFont="1" applyBorder="1" applyAlignment="1">
      <alignment/>
    </xf>
    <xf numFmtId="0" fontId="45" fillId="0" borderId="15" xfId="0" applyFont="1" applyBorder="1" applyAlignment="1">
      <alignment/>
    </xf>
    <xf numFmtId="0" fontId="46" fillId="0" borderId="14" xfId="0" applyFont="1" applyFill="1" applyBorder="1" applyAlignment="1">
      <alignment horizontal="centerContinuous"/>
    </xf>
    <xf numFmtId="0" fontId="45" fillId="0" borderId="15" xfId="0" applyFont="1" applyBorder="1" applyAlignment="1">
      <alignment wrapText="1"/>
    </xf>
    <xf numFmtId="0" fontId="0" fillId="0" borderId="15"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4" xfId="51"/>
    <cellStyle name="Normal_Prov"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Viviendas familiares y población 1950-2001</a:t>
            </a:r>
          </a:p>
        </c:rich>
      </c:tx>
      <c:layout>
        <c:manualLayout>
          <c:xMode val="factor"/>
          <c:yMode val="factor"/>
          <c:x val="-0.001"/>
          <c:y val="-0.00775"/>
        </c:manualLayout>
      </c:layout>
      <c:spPr>
        <a:noFill/>
        <a:ln w="3175">
          <a:noFill/>
        </a:ln>
      </c:spPr>
    </c:title>
    <c:plotArea>
      <c:layout>
        <c:manualLayout>
          <c:xMode val="edge"/>
          <c:yMode val="edge"/>
          <c:x val="0.03125"/>
          <c:y val="0.07275"/>
          <c:w val="0.9285"/>
          <c:h val="0.85775"/>
        </c:manualLayout>
      </c:layout>
      <c:barChart>
        <c:barDir val="col"/>
        <c:grouping val="clustered"/>
        <c:varyColors val="0"/>
        <c:ser>
          <c:idx val="0"/>
          <c:order val="0"/>
          <c:tx>
            <c:strRef>
              <c:f>Tabla!$B$8</c:f>
              <c:strCache>
                <c:ptCount val="1"/>
                <c:pt idx="0">
                  <c:v>Viviendas familiares</c:v>
                </c:pt>
              </c:strCache>
            </c:strRef>
          </c:tx>
          <c:spPr>
            <a:solidFill>
              <a:srgbClr val="4B64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Tabla!$B$9:$G$9</c:f>
              <c:numCache>
                <c:ptCount val="6"/>
                <c:pt idx="0">
                  <c:v>1950</c:v>
                </c:pt>
                <c:pt idx="1">
                  <c:v>1960</c:v>
                </c:pt>
                <c:pt idx="2">
                  <c:v>1970</c:v>
                </c:pt>
                <c:pt idx="3">
                  <c:v>1981</c:v>
                </c:pt>
                <c:pt idx="4">
                  <c:v>1991</c:v>
                </c:pt>
                <c:pt idx="5">
                  <c:v>2001</c:v>
                </c:pt>
              </c:numCache>
            </c:numRef>
          </c:cat>
          <c:val>
            <c:numRef>
              <c:f>Tabla!$B$18:$G$18</c:f>
              <c:numCache>
                <c:ptCount val="6"/>
                <c:pt idx="0">
                  <c:v>1185280</c:v>
                </c:pt>
                <c:pt idx="1">
                  <c:v>1377881</c:v>
                </c:pt>
                <c:pt idx="2">
                  <c:v>1750443</c:v>
                </c:pt>
                <c:pt idx="3">
                  <c:v>2315507</c:v>
                </c:pt>
                <c:pt idx="4">
                  <c:v>2837548</c:v>
                </c:pt>
                <c:pt idx="5">
                  <c:v>3750249</c:v>
                </c:pt>
              </c:numCache>
            </c:numRef>
          </c:val>
        </c:ser>
        <c:axId val="35775737"/>
        <c:axId val="17065870"/>
      </c:barChart>
      <c:lineChart>
        <c:grouping val="standard"/>
        <c:varyColors val="0"/>
        <c:ser>
          <c:idx val="1"/>
          <c:order val="1"/>
          <c:tx>
            <c:strRef>
              <c:f>Tabla!$I$8</c:f>
              <c:strCache>
                <c:ptCount val="1"/>
                <c:pt idx="0">
                  <c:v>Población</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Tabla!$B$21:$G$21</c:f>
              <c:numCache>
                <c:ptCount val="6"/>
              </c:numCache>
            </c:numRef>
          </c:cat>
          <c:val>
            <c:numRef>
              <c:f>Tabla!$I$18:$N$18</c:f>
              <c:numCache>
                <c:ptCount val="6"/>
                <c:pt idx="0">
                  <c:v>5647244</c:v>
                </c:pt>
                <c:pt idx="1">
                  <c:v>5940047</c:v>
                </c:pt>
                <c:pt idx="2">
                  <c:v>5991076</c:v>
                </c:pt>
                <c:pt idx="3">
                  <c:v>6440985</c:v>
                </c:pt>
                <c:pt idx="4">
                  <c:v>6940522</c:v>
                </c:pt>
                <c:pt idx="5">
                  <c:v>7357558</c:v>
                </c:pt>
              </c:numCache>
            </c:numRef>
          </c:val>
          <c:smooth val="0"/>
        </c:ser>
        <c:axId val="32075879"/>
        <c:axId val="22299988"/>
      </c:lineChart>
      <c:catAx>
        <c:axId val="3577573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17065870"/>
        <c:crosses val="autoZero"/>
        <c:auto val="1"/>
        <c:lblOffset val="100"/>
        <c:tickLblSkip val="1"/>
        <c:noMultiLvlLbl val="0"/>
      </c:catAx>
      <c:valAx>
        <c:axId val="170658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35775737"/>
        <c:crossesAt val="1"/>
        <c:crossBetween val="between"/>
        <c:dispUnits>
          <c:builtInUnit val="thousands"/>
          <c:dispUnitsLbl>
            <c:layout/>
            <c:spPr>
              <a:noFill/>
              <a:ln w="3175">
                <a:noFill/>
              </a:ln>
            </c:spPr>
            <c:txPr>
              <a:bodyPr vert="horz" rot="-5400000"/>
              <a:lstStyle/>
              <a:p>
                <a:pPr>
                  <a:defRPr lang="en-US" cap="none" b="1" u="none" baseline="0">
                    <a:solidFill>
                      <a:srgbClr val="000000"/>
                    </a:solidFill>
                    <a:latin typeface="Calibri"/>
                    <a:ea typeface="Calibri"/>
                    <a:cs typeface="Calibri"/>
                  </a:defRPr>
                </a:pPr>
              </a:p>
            </c:txPr>
          </c:dispUnitsLbl>
        </c:dispUnits>
      </c:valAx>
      <c:catAx>
        <c:axId val="32075879"/>
        <c:scaling>
          <c:orientation val="minMax"/>
        </c:scaling>
        <c:axPos val="b"/>
        <c:delete val="1"/>
        <c:majorTickMark val="out"/>
        <c:minorTickMark val="none"/>
        <c:tickLblPos val="none"/>
        <c:crossAx val="22299988"/>
        <c:crosses val="autoZero"/>
        <c:auto val="1"/>
        <c:lblOffset val="100"/>
        <c:tickLblSkip val="1"/>
        <c:noMultiLvlLbl val="0"/>
      </c:catAx>
      <c:valAx>
        <c:axId val="22299988"/>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32075879"/>
        <c:crosses val="max"/>
        <c:crossBetween val="between"/>
        <c:dispUnits>
          <c:builtInUnit val="thousands"/>
          <c:dispUnitsLbl>
            <c:layout/>
            <c:spPr>
              <a:noFill/>
              <a:ln w="3175">
                <a:noFill/>
              </a:ln>
            </c:spPr>
            <c:txPr>
              <a:bodyPr vert="horz" rot="-5400000"/>
              <a:lstStyle/>
              <a:p>
                <a:pPr>
                  <a:defRPr lang="en-US" cap="none" b="1" u="none" baseline="0">
                    <a:solidFill>
                      <a:srgbClr val="000000"/>
                    </a:solidFill>
                    <a:latin typeface="Calibri"/>
                    <a:ea typeface="Calibri"/>
                    <a:cs typeface="Calibri"/>
                  </a:defRPr>
                </a:pPr>
              </a:p>
            </c:txPr>
          </c:dispUnitsLbl>
        </c:dispUnits>
      </c:valAx>
      <c:spPr>
        <a:solidFill>
          <a:srgbClr val="F2F2F2"/>
        </a:solidFill>
        <a:ln w="3175">
          <a:noFill/>
        </a:ln>
      </c:spPr>
    </c:plotArea>
    <c:legend>
      <c:legendPos val="b"/>
      <c:layout>
        <c:manualLayout>
          <c:xMode val="edge"/>
          <c:yMode val="edge"/>
          <c:x val="0.62025"/>
          <c:y val="0.944"/>
          <c:w val="0.29675"/>
          <c:h val="0.03825"/>
        </c:manualLayout>
      </c:layout>
      <c:overlay val="0"/>
      <c:spPr>
        <a:solidFill>
          <a:srgbClr val="F2F2F2"/>
        </a:solid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BFBFB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0.10175</cdr:x>
      <cdr:y>0.9295</cdr:y>
    </cdr:from>
    <cdr:to>
      <cdr:x>0.37775</cdr:x>
      <cdr:y>0.98625</cdr:y>
    </cdr:to>
    <cdr:sp>
      <cdr:nvSpPr>
        <cdr:cNvPr id="1" name="1 CuadroTexto"/>
        <cdr:cNvSpPr txBox="1">
          <a:spLocks noChangeArrowheads="1"/>
        </cdr:cNvSpPr>
      </cdr:nvSpPr>
      <cdr:spPr>
        <a:xfrm>
          <a:off x="952500" y="5734050"/>
          <a:ext cx="2590800" cy="35242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Instituto de Estadística y Cartografía de Andalucía
</a:t>
          </a:r>
          <a:r>
            <a:rPr lang="en-US" cap="none" sz="800" b="1" i="0" u="none" baseline="0">
              <a:solidFill>
                <a:srgbClr val="000000"/>
              </a:solidFill>
              <a:latin typeface="Calibri"/>
              <a:ea typeface="Calibri"/>
              <a:cs typeface="Calibri"/>
            </a:rPr>
            <a:t>ATLAS DE HISTORIA ECONÓMICA DE ANDALUCÍA</a:t>
          </a:r>
          <a:r>
            <a:rPr lang="en-US" cap="none" sz="800" b="1" i="0" u="none" baseline="0">
              <a:solidFill>
                <a:srgbClr val="000000"/>
              </a:solidFill>
              <a:latin typeface="Calibri"/>
              <a:ea typeface="Calibri"/>
              <a:cs typeface="Calibri"/>
            </a:rPr>
            <a:t> SS XIX-XX</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832256400" y="832256400"/>
        <a:ext cx="9391650" cy="6172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85725</xdr:colOff>
      <xdr:row>4</xdr:row>
      <xdr:rowOff>0</xdr:rowOff>
    </xdr:to>
    <xdr:pic>
      <xdr:nvPicPr>
        <xdr:cNvPr id="1" name="Picture 1"/>
        <xdr:cNvPicPr preferRelativeResize="1">
          <a:picLocks noChangeAspect="1"/>
        </xdr:cNvPicPr>
      </xdr:nvPicPr>
      <xdr:blipFill>
        <a:blip r:embed="rId1"/>
        <a:stretch>
          <a:fillRect/>
        </a:stretch>
      </xdr:blipFill>
      <xdr:spPr>
        <a:xfrm>
          <a:off x="0" y="0"/>
          <a:ext cx="44577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5:U21"/>
  <sheetViews>
    <sheetView showGridLines="0" tabSelected="1" zoomScalePageLayoutView="0" workbookViewId="0" topLeftCell="A1">
      <selection activeCell="A7" sqref="A7"/>
    </sheetView>
  </sheetViews>
  <sheetFormatPr defaultColWidth="11.421875" defaultRowHeight="12.75" customHeight="1"/>
  <cols>
    <col min="1" max="1" width="11.28125" style="2" customWidth="1"/>
    <col min="2" max="7" width="8.7109375" style="2" customWidth="1"/>
    <col min="8" max="8" width="2.00390625" style="2" customWidth="1"/>
    <col min="9" max="14" width="8.7109375" style="2" customWidth="1"/>
    <col min="15" max="15" width="2.00390625" style="2" customWidth="1"/>
    <col min="16" max="21" width="6.28125" style="2" customWidth="1"/>
    <col min="22" max="16384" width="11.421875" style="2" customWidth="1"/>
  </cols>
  <sheetData>
    <row r="5" ht="12.75" customHeight="1">
      <c r="A5" s="5" t="s">
        <v>13</v>
      </c>
    </row>
    <row r="7" ht="16.5" customHeight="1" thickBot="1">
      <c r="A7" s="1" t="s">
        <v>12</v>
      </c>
    </row>
    <row r="8" spans="1:21" ht="12.75" customHeight="1">
      <c r="A8" s="25"/>
      <c r="B8" s="26" t="s">
        <v>0</v>
      </c>
      <c r="C8" s="10"/>
      <c r="D8" s="10"/>
      <c r="E8" s="10"/>
      <c r="F8" s="10"/>
      <c r="G8" s="10"/>
      <c r="H8" s="11"/>
      <c r="I8" s="12" t="s">
        <v>10</v>
      </c>
      <c r="J8" s="10"/>
      <c r="K8" s="10"/>
      <c r="L8" s="10"/>
      <c r="M8" s="10"/>
      <c r="N8" s="10"/>
      <c r="O8" s="11"/>
      <c r="P8" s="12" t="s">
        <v>11</v>
      </c>
      <c r="Q8" s="10"/>
      <c r="R8" s="10"/>
      <c r="S8" s="10"/>
      <c r="T8" s="10"/>
      <c r="U8" s="10"/>
    </row>
    <row r="9" spans="1:21" ht="12.75" customHeight="1" thickBot="1">
      <c r="A9" s="24"/>
      <c r="B9" s="13">
        <v>1950</v>
      </c>
      <c r="C9" s="13">
        <v>1960</v>
      </c>
      <c r="D9" s="13">
        <v>1970</v>
      </c>
      <c r="E9" s="13">
        <v>1981</v>
      </c>
      <c r="F9" s="13">
        <v>1991</v>
      </c>
      <c r="G9" s="13">
        <v>2001</v>
      </c>
      <c r="H9" s="14"/>
      <c r="I9" s="13">
        <v>1950</v>
      </c>
      <c r="J9" s="13">
        <v>1960</v>
      </c>
      <c r="K9" s="13">
        <v>1970</v>
      </c>
      <c r="L9" s="13">
        <v>1981</v>
      </c>
      <c r="M9" s="13">
        <v>1991</v>
      </c>
      <c r="N9" s="13">
        <v>2001</v>
      </c>
      <c r="O9" s="14"/>
      <c r="P9" s="13">
        <v>1950</v>
      </c>
      <c r="Q9" s="13">
        <v>1960</v>
      </c>
      <c r="R9" s="13">
        <v>1970</v>
      </c>
      <c r="S9" s="13">
        <v>1981</v>
      </c>
      <c r="T9" s="13">
        <v>1991</v>
      </c>
      <c r="U9" s="13">
        <v>2001</v>
      </c>
    </row>
    <row r="10" spans="1:21" ht="12.75" customHeight="1">
      <c r="A10" s="9" t="s">
        <v>1</v>
      </c>
      <c r="B10" s="15">
        <v>89090</v>
      </c>
      <c r="C10" s="15">
        <v>99138</v>
      </c>
      <c r="D10" s="15">
        <v>127004</v>
      </c>
      <c r="E10" s="15">
        <v>167318</v>
      </c>
      <c r="F10" s="15">
        <v>214175</v>
      </c>
      <c r="G10" s="15">
        <v>270748</v>
      </c>
      <c r="H10" s="15"/>
      <c r="I10" s="15">
        <v>361769</v>
      </c>
      <c r="J10" s="15">
        <v>369447</v>
      </c>
      <c r="K10" s="15">
        <v>377639</v>
      </c>
      <c r="L10" s="15">
        <v>410831</v>
      </c>
      <c r="M10" s="15">
        <v>455496</v>
      </c>
      <c r="N10" s="15">
        <v>536731</v>
      </c>
      <c r="O10" s="15"/>
      <c r="P10" s="16">
        <f aca="true" t="shared" si="0" ref="P10:P18">B10*100/I10</f>
        <v>24.626211753909264</v>
      </c>
      <c r="Q10" s="16">
        <f aca="true" t="shared" si="1" ref="Q10:Q18">C10*100/J10</f>
        <v>26.834160244906577</v>
      </c>
      <c r="R10" s="16">
        <f aca="true" t="shared" si="2" ref="R10:R18">D10*100/K10</f>
        <v>33.63106035128787</v>
      </c>
      <c r="S10" s="16">
        <f aca="true" t="shared" si="3" ref="S10:S18">E10*100/L10</f>
        <v>40.72672218016654</v>
      </c>
      <c r="T10" s="16">
        <f aca="true" t="shared" si="4" ref="T10:T18">F10*100/M10</f>
        <v>47.02017141753166</v>
      </c>
      <c r="U10" s="16">
        <f aca="true" t="shared" si="5" ref="U10:U18">G10*100/N10</f>
        <v>50.443890887614096</v>
      </c>
    </row>
    <row r="11" spans="1:21" ht="12.75" customHeight="1">
      <c r="A11" s="7" t="s">
        <v>2</v>
      </c>
      <c r="B11" s="17">
        <v>128080</v>
      </c>
      <c r="C11" s="17">
        <v>172815</v>
      </c>
      <c r="D11" s="17">
        <v>232544</v>
      </c>
      <c r="E11" s="17">
        <v>321516</v>
      </c>
      <c r="F11" s="17">
        <v>392123</v>
      </c>
      <c r="G11" s="17">
        <v>499667</v>
      </c>
      <c r="H11" s="17"/>
      <c r="I11" s="17">
        <v>693267</v>
      </c>
      <c r="J11" s="17">
        <v>812680</v>
      </c>
      <c r="K11" s="17">
        <v>878602</v>
      </c>
      <c r="L11" s="17">
        <v>988388</v>
      </c>
      <c r="M11" s="17">
        <v>1078404</v>
      </c>
      <c r="N11" s="17">
        <v>1116491</v>
      </c>
      <c r="O11" s="17"/>
      <c r="P11" s="18">
        <f t="shared" si="0"/>
        <v>18.47484446829288</v>
      </c>
      <c r="Q11" s="18">
        <f t="shared" si="1"/>
        <v>21.26482748437269</v>
      </c>
      <c r="R11" s="18">
        <f t="shared" si="2"/>
        <v>26.46750178123883</v>
      </c>
      <c r="S11" s="18">
        <f t="shared" si="3"/>
        <v>32.52933058677362</v>
      </c>
      <c r="T11" s="18">
        <f t="shared" si="4"/>
        <v>36.36141928256943</v>
      </c>
      <c r="U11" s="18">
        <f t="shared" si="5"/>
        <v>44.75333880882157</v>
      </c>
    </row>
    <row r="12" spans="1:21" ht="12.75" customHeight="1">
      <c r="A12" s="7" t="s">
        <v>3</v>
      </c>
      <c r="B12" s="17">
        <v>166290</v>
      </c>
      <c r="C12" s="17">
        <v>186438</v>
      </c>
      <c r="D12" s="17">
        <v>211783</v>
      </c>
      <c r="E12" s="17">
        <v>241358</v>
      </c>
      <c r="F12" s="17">
        <v>281635</v>
      </c>
      <c r="G12" s="17">
        <v>496158</v>
      </c>
      <c r="H12" s="17"/>
      <c r="I12" s="17">
        <v>790242</v>
      </c>
      <c r="J12" s="17">
        <v>803507</v>
      </c>
      <c r="K12" s="17">
        <v>731317</v>
      </c>
      <c r="L12" s="17">
        <v>720823</v>
      </c>
      <c r="M12" s="17">
        <v>754452</v>
      </c>
      <c r="N12" s="17">
        <v>761657</v>
      </c>
      <c r="O12" s="17"/>
      <c r="P12" s="18">
        <f t="shared" si="0"/>
        <v>21.04292102925433</v>
      </c>
      <c r="Q12" s="18">
        <f t="shared" si="1"/>
        <v>23.203033701013183</v>
      </c>
      <c r="R12" s="18">
        <f t="shared" si="2"/>
        <v>28.959124428941212</v>
      </c>
      <c r="S12" s="18">
        <f t="shared" si="3"/>
        <v>33.483670748574895</v>
      </c>
      <c r="T12" s="18">
        <f t="shared" si="4"/>
        <v>37.32974397310896</v>
      </c>
      <c r="U12" s="18">
        <f t="shared" si="5"/>
        <v>65.14192083838263</v>
      </c>
    </row>
    <row r="13" spans="1:21" ht="12.75" customHeight="1">
      <c r="A13" s="7" t="s">
        <v>4</v>
      </c>
      <c r="B13" s="17">
        <v>147860</v>
      </c>
      <c r="C13" s="17">
        <v>174434</v>
      </c>
      <c r="D13" s="17">
        <v>221206</v>
      </c>
      <c r="E13" s="17">
        <v>282703</v>
      </c>
      <c r="F13" s="17">
        <v>346760</v>
      </c>
      <c r="G13" s="17">
        <v>503387</v>
      </c>
      <c r="H13" s="17"/>
      <c r="I13" s="17">
        <v>793338</v>
      </c>
      <c r="J13" s="17">
        <v>777112</v>
      </c>
      <c r="K13" s="17">
        <v>741659</v>
      </c>
      <c r="L13" s="17">
        <v>758618</v>
      </c>
      <c r="M13" s="17">
        <v>790515</v>
      </c>
      <c r="N13" s="17">
        <v>821660</v>
      </c>
      <c r="O13" s="17"/>
      <c r="P13" s="18">
        <f t="shared" si="0"/>
        <v>18.6377054924887</v>
      </c>
      <c r="Q13" s="18">
        <f t="shared" si="1"/>
        <v>22.44644272640237</v>
      </c>
      <c r="R13" s="18">
        <f t="shared" si="2"/>
        <v>29.82583640190438</v>
      </c>
      <c r="S13" s="18">
        <f t="shared" si="3"/>
        <v>37.265527577779594</v>
      </c>
      <c r="T13" s="18">
        <f t="shared" si="4"/>
        <v>43.86507529901393</v>
      </c>
      <c r="U13" s="18">
        <f t="shared" si="5"/>
        <v>61.26463500718059</v>
      </c>
    </row>
    <row r="14" spans="1:21" ht="12.75" customHeight="1">
      <c r="A14" s="7" t="s">
        <v>5</v>
      </c>
      <c r="B14" s="17">
        <v>88740</v>
      </c>
      <c r="C14" s="17">
        <v>98550</v>
      </c>
      <c r="D14" s="17">
        <v>117043</v>
      </c>
      <c r="E14" s="17">
        <v>159455</v>
      </c>
      <c r="F14" s="17">
        <v>194992</v>
      </c>
      <c r="G14" s="17">
        <v>233975</v>
      </c>
      <c r="H14" s="17"/>
      <c r="I14" s="17">
        <v>369722</v>
      </c>
      <c r="J14" s="17">
        <v>404517</v>
      </c>
      <c r="K14" s="17">
        <v>403405</v>
      </c>
      <c r="L14" s="17">
        <v>418584</v>
      </c>
      <c r="M14" s="17">
        <v>443476</v>
      </c>
      <c r="N14" s="17">
        <v>462579</v>
      </c>
      <c r="O14" s="17"/>
      <c r="P14" s="18">
        <f t="shared" si="0"/>
        <v>24.001817581858802</v>
      </c>
      <c r="Q14" s="18">
        <f t="shared" si="1"/>
        <v>24.362387736485736</v>
      </c>
      <c r="R14" s="18">
        <f t="shared" si="2"/>
        <v>29.01377028048735</v>
      </c>
      <c r="S14" s="18">
        <f t="shared" si="3"/>
        <v>38.093907077193585</v>
      </c>
      <c r="T14" s="18">
        <f t="shared" si="4"/>
        <v>43.96900846945494</v>
      </c>
      <c r="U14" s="18">
        <f t="shared" si="5"/>
        <v>50.58054948452048</v>
      </c>
    </row>
    <row r="15" spans="1:21" ht="12.75" customHeight="1">
      <c r="A15" s="7" t="s">
        <v>6</v>
      </c>
      <c r="B15" s="17">
        <v>170450</v>
      </c>
      <c r="C15" s="17">
        <v>187619</v>
      </c>
      <c r="D15" s="17">
        <v>204279</v>
      </c>
      <c r="E15" s="17">
        <v>228730</v>
      </c>
      <c r="F15" s="17">
        <v>261724</v>
      </c>
      <c r="G15" s="17">
        <v>298523</v>
      </c>
      <c r="H15" s="17"/>
      <c r="I15" s="17">
        <v>781228</v>
      </c>
      <c r="J15" s="17">
        <v>746941</v>
      </c>
      <c r="K15" s="17">
        <v>668206</v>
      </c>
      <c r="L15" s="17">
        <v>639821</v>
      </c>
      <c r="M15" s="17">
        <v>637633</v>
      </c>
      <c r="N15" s="17">
        <v>643820</v>
      </c>
      <c r="O15" s="17"/>
      <c r="P15" s="18">
        <f t="shared" si="0"/>
        <v>21.81821440091753</v>
      </c>
      <c r="Q15" s="18">
        <f t="shared" si="1"/>
        <v>25.11831590446903</v>
      </c>
      <c r="R15" s="18">
        <f t="shared" si="2"/>
        <v>30.571260958446945</v>
      </c>
      <c r="S15" s="18">
        <f t="shared" si="3"/>
        <v>35.74906106551676</v>
      </c>
      <c r="T15" s="18">
        <f t="shared" si="4"/>
        <v>41.04618173777079</v>
      </c>
      <c r="U15" s="18">
        <f t="shared" si="5"/>
        <v>46.36746295548445</v>
      </c>
    </row>
    <row r="16" spans="1:21" ht="12.75" customHeight="1">
      <c r="A16" s="7" t="s">
        <v>7</v>
      </c>
      <c r="B16" s="17">
        <v>168710</v>
      </c>
      <c r="C16" s="17">
        <v>177956</v>
      </c>
      <c r="D16" s="17">
        <v>274466</v>
      </c>
      <c r="E16" s="17">
        <v>423066</v>
      </c>
      <c r="F16" s="17">
        <v>574422</v>
      </c>
      <c r="G16" s="17">
        <v>718890</v>
      </c>
      <c r="H16" s="17"/>
      <c r="I16" s="17">
        <v>756083</v>
      </c>
      <c r="J16" s="17">
        <v>781690</v>
      </c>
      <c r="K16" s="17">
        <v>853579</v>
      </c>
      <c r="L16" s="17">
        <v>1025609</v>
      </c>
      <c r="M16" s="17">
        <v>1160843</v>
      </c>
      <c r="N16" s="17">
        <v>1287017</v>
      </c>
      <c r="O16" s="17"/>
      <c r="P16" s="18">
        <f t="shared" si="0"/>
        <v>22.313687782955046</v>
      </c>
      <c r="Q16" s="18">
        <f t="shared" si="1"/>
        <v>22.765546444242602</v>
      </c>
      <c r="R16" s="18">
        <f t="shared" si="2"/>
        <v>32.15472733045213</v>
      </c>
      <c r="S16" s="18">
        <f t="shared" si="3"/>
        <v>41.250223038214365</v>
      </c>
      <c r="T16" s="18">
        <f t="shared" si="4"/>
        <v>49.483177311660576</v>
      </c>
      <c r="U16" s="18">
        <f t="shared" si="5"/>
        <v>55.85707104101966</v>
      </c>
    </row>
    <row r="17" spans="1:21" ht="12.75" customHeight="1" thickBot="1">
      <c r="A17" s="8" t="s">
        <v>8</v>
      </c>
      <c r="B17" s="19">
        <v>226060</v>
      </c>
      <c r="C17" s="19">
        <v>280931</v>
      </c>
      <c r="D17" s="19">
        <v>362118</v>
      </c>
      <c r="E17" s="19">
        <v>491361</v>
      </c>
      <c r="F17" s="19">
        <v>571717</v>
      </c>
      <c r="G17" s="19">
        <v>728901</v>
      </c>
      <c r="H17" s="19"/>
      <c r="I17" s="19">
        <v>1101595</v>
      </c>
      <c r="J17" s="19">
        <v>1244153</v>
      </c>
      <c r="K17" s="19">
        <v>1336669</v>
      </c>
      <c r="L17" s="19">
        <v>1478311</v>
      </c>
      <c r="M17" s="19">
        <v>1619703</v>
      </c>
      <c r="N17" s="19">
        <v>1727603</v>
      </c>
      <c r="O17" s="19"/>
      <c r="P17" s="20">
        <f t="shared" si="0"/>
        <v>20.521153418452336</v>
      </c>
      <c r="Q17" s="20">
        <f t="shared" si="1"/>
        <v>22.58010067893579</v>
      </c>
      <c r="R17" s="20">
        <f t="shared" si="2"/>
        <v>27.091074903360518</v>
      </c>
      <c r="S17" s="20">
        <f t="shared" si="3"/>
        <v>33.23799931137629</v>
      </c>
      <c r="T17" s="20">
        <f t="shared" si="4"/>
        <v>35.29764407425312</v>
      </c>
      <c r="U17" s="20">
        <f t="shared" si="5"/>
        <v>42.191464126885634</v>
      </c>
    </row>
    <row r="18" spans="1:21" s="3" customFormat="1" ht="12.75" customHeight="1" thickBot="1">
      <c r="A18" s="6" t="s">
        <v>9</v>
      </c>
      <c r="B18" s="21">
        <v>1185280</v>
      </c>
      <c r="C18" s="21">
        <v>1377881</v>
      </c>
      <c r="D18" s="21">
        <v>1750443</v>
      </c>
      <c r="E18" s="21">
        <v>2315507</v>
      </c>
      <c r="F18" s="21">
        <v>2837548</v>
      </c>
      <c r="G18" s="21">
        <v>3750249</v>
      </c>
      <c r="H18" s="21"/>
      <c r="I18" s="22">
        <f aca="true" t="shared" si="6" ref="I18:N18">SUM(I10:I17)</f>
        <v>5647244</v>
      </c>
      <c r="J18" s="22">
        <f t="shared" si="6"/>
        <v>5940047</v>
      </c>
      <c r="K18" s="22">
        <f t="shared" si="6"/>
        <v>5991076</v>
      </c>
      <c r="L18" s="22">
        <f t="shared" si="6"/>
        <v>6440985</v>
      </c>
      <c r="M18" s="22">
        <f t="shared" si="6"/>
        <v>6940522</v>
      </c>
      <c r="N18" s="22">
        <f t="shared" si="6"/>
        <v>7357558</v>
      </c>
      <c r="O18" s="22"/>
      <c r="P18" s="23">
        <f t="shared" si="0"/>
        <v>20.98864508068006</v>
      </c>
      <c r="Q18" s="23">
        <f t="shared" si="1"/>
        <v>23.19646629058659</v>
      </c>
      <c r="R18" s="23">
        <f t="shared" si="2"/>
        <v>29.21750617084477</v>
      </c>
      <c r="S18" s="23">
        <f t="shared" si="3"/>
        <v>35.94957914045755</v>
      </c>
      <c r="T18" s="23">
        <f t="shared" si="4"/>
        <v>40.88378366929749</v>
      </c>
      <c r="U18" s="23">
        <f t="shared" si="5"/>
        <v>50.971382080848024</v>
      </c>
    </row>
    <row r="19" spans="1:21" ht="82.5" customHeight="1">
      <c r="A19" s="27" t="s">
        <v>14</v>
      </c>
      <c r="B19" s="28"/>
      <c r="C19" s="28"/>
      <c r="D19" s="28"/>
      <c r="E19" s="28"/>
      <c r="F19" s="28"/>
      <c r="G19" s="28"/>
      <c r="H19" s="28"/>
      <c r="I19" s="28"/>
      <c r="J19" s="28"/>
      <c r="K19" s="28"/>
      <c r="L19" s="28"/>
      <c r="M19" s="28"/>
      <c r="N19" s="28"/>
      <c r="O19" s="28"/>
      <c r="P19" s="28"/>
      <c r="Q19" s="28"/>
      <c r="R19" s="28"/>
      <c r="S19" s="28"/>
      <c r="T19" s="28"/>
      <c r="U19" s="28"/>
    </row>
    <row r="20" spans="2:9" ht="12.75" customHeight="1">
      <c r="B20" s="4"/>
      <c r="I20" s="4"/>
    </row>
    <row r="21" spans="2:7" ht="12.75" customHeight="1"/>
  </sheetData>
  <sheetProtection/>
  <mergeCells count="1">
    <mergeCell ref="A19:U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lperez</cp:lastModifiedBy>
  <dcterms:created xsi:type="dcterms:W3CDTF">2013-12-13T10:39:59Z</dcterms:created>
  <dcterms:modified xsi:type="dcterms:W3CDTF">2013-12-17T11:46:11Z</dcterms:modified>
  <cp:category/>
  <cp:version/>
  <cp:contentType/>
  <cp:contentStatus/>
</cp:coreProperties>
</file>