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2"/>
  </bookViews>
  <sheets>
    <sheet name="Gráfico1" sheetId="1" r:id="rId1"/>
    <sheet name="Gráfico2" sheetId="2" r:id="rId2"/>
    <sheet name="Tabla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<sst xmlns="http://schemas.openxmlformats.org/spreadsheetml/2006/main" count="18" uniqueCount="12">
  <si>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Construcción</t>
  </si>
  <si>
    <t>Total</t>
  </si>
  <si>
    <t>Año</t>
  </si>
  <si>
    <t>Industria</t>
  </si>
  <si>
    <t>Servicios</t>
  </si>
  <si>
    <t>Agrario</t>
  </si>
  <si>
    <t>Tasa interanual de crecimiento de la construcción</t>
  </si>
  <si>
    <t>Valor añadido bruto al coste de los factores 1900-1999</t>
  </si>
  <si>
    <t>Tasa interanual de crecimiento total</t>
  </si>
  <si>
    <t>Datos en millones de pesetas constantes de 1995</t>
  </si>
  <si>
    <t xml:space="preserve">                              ATLAS DE HISTORIA ECONÓMICA DE ANDALUCÍA SS XIX-XX</t>
  </si>
  <si>
    <t>Porcentajes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</si>
</sst>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b/>
      <sz val="14"/>
      <color indexed="8"/>
      <name val="Arial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left" wrapText="1"/>
    </xf>
    <xf numFmtId="3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2" fillId="0" borderId="11" xfId="52" applyNumberFormat="1" applyFont="1" applyBorder="1" applyAlignment="1">
      <alignment wrapText="1"/>
    </xf>
    <xf numFmtId="10" fontId="2" fillId="0" borderId="11" xfId="52" applyNumberFormat="1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3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164" fontId="2" fillId="0" borderId="12" xfId="52" applyNumberFormat="1" applyFont="1" applyBorder="1" applyAlignment="1">
      <alignment wrapText="1"/>
    </xf>
    <xf numFmtId="10" fontId="2" fillId="0" borderId="12" xfId="52" applyNumberFormat="1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3" fontId="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164" fontId="2" fillId="0" borderId="13" xfId="52" applyNumberFormat="1" applyFont="1" applyBorder="1" applyAlignment="1">
      <alignment wrapText="1"/>
    </xf>
    <xf numFmtId="1" fontId="4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/>
    </xf>
    <xf numFmtId="0" fontId="43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Valor Añadido Bruto de la construcción 1900-1999</a:t>
            </a:r>
          </a:p>
        </c:rich>
      </c:tx>
      <c:layout>
        <c:manualLayout>
          <c:xMode val="factor"/>
          <c:yMode val="factor"/>
          <c:x val="0.013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425"/>
          <c:w val="0.937"/>
          <c:h val="0.835"/>
        </c:manualLayout>
      </c:layout>
      <c:lineChart>
        <c:grouping val="standard"/>
        <c:varyColors val="0"/>
        <c:ser>
          <c:idx val="1"/>
          <c:order val="0"/>
          <c:tx>
            <c:v>VAB construcción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Tabla!$A$10:$A$89</c:f>
              <c:numCache>
                <c:ptCount val="8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1957</c:v>
                </c:pt>
                <c:pt idx="57">
                  <c:v>1959</c:v>
                </c:pt>
                <c:pt idx="58">
                  <c:v>1961</c:v>
                </c:pt>
                <c:pt idx="59">
                  <c:v>1963</c:v>
                </c:pt>
                <c:pt idx="60">
                  <c:v>1965</c:v>
                </c:pt>
                <c:pt idx="61">
                  <c:v>1967</c:v>
                </c:pt>
                <c:pt idx="62">
                  <c:v>1969</c:v>
                </c:pt>
                <c:pt idx="63">
                  <c:v>1971</c:v>
                </c:pt>
                <c:pt idx="64">
                  <c:v>1973</c:v>
                </c:pt>
                <c:pt idx="65">
                  <c:v>1975</c:v>
                </c:pt>
                <c:pt idx="66">
                  <c:v>1977</c:v>
                </c:pt>
                <c:pt idx="67">
                  <c:v>1979</c:v>
                </c:pt>
                <c:pt idx="68">
                  <c:v>1981</c:v>
                </c:pt>
                <c:pt idx="69">
                  <c:v>1983</c:v>
                </c:pt>
                <c:pt idx="70">
                  <c:v>1985</c:v>
                </c:pt>
                <c:pt idx="71">
                  <c:v>1987</c:v>
                </c:pt>
                <c:pt idx="72">
                  <c:v>1989</c:v>
                </c:pt>
                <c:pt idx="73">
                  <c:v>1991</c:v>
                </c:pt>
                <c:pt idx="74">
                  <c:v>1993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</c:numCache>
            </c:numRef>
          </c:cat>
          <c:val>
            <c:numRef>
              <c:f>Tabla!$D$10:$D$89</c:f>
              <c:numCache>
                <c:ptCount val="80"/>
                <c:pt idx="0">
                  <c:v>92111.42717038408</c:v>
                </c:pt>
                <c:pt idx="1">
                  <c:v>91900.59215781612</c:v>
                </c:pt>
                <c:pt idx="2">
                  <c:v>91259.38456375824</c:v>
                </c:pt>
                <c:pt idx="3">
                  <c:v>91318.19654599948</c:v>
                </c:pt>
                <c:pt idx="4">
                  <c:v>90941.89347781097</c:v>
                </c:pt>
                <c:pt idx="5">
                  <c:v>91971.4193237709</c:v>
                </c:pt>
                <c:pt idx="6">
                  <c:v>94123.05438720703</c:v>
                </c:pt>
                <c:pt idx="7">
                  <c:v>98591.46571196767</c:v>
                </c:pt>
                <c:pt idx="8">
                  <c:v>99382.96478663014</c:v>
                </c:pt>
                <c:pt idx="9">
                  <c:v>101211.61094280271</c:v>
                </c:pt>
                <c:pt idx="10">
                  <c:v>103927.0264755244</c:v>
                </c:pt>
                <c:pt idx="11">
                  <c:v>104522.93490475</c:v>
                </c:pt>
                <c:pt idx="12">
                  <c:v>114608.12477865929</c:v>
                </c:pt>
                <c:pt idx="13">
                  <c:v>115215.45584223536</c:v>
                </c:pt>
                <c:pt idx="14">
                  <c:v>117910.49082754298</c:v>
                </c:pt>
                <c:pt idx="15">
                  <c:v>122795.0276148941</c:v>
                </c:pt>
                <c:pt idx="16">
                  <c:v>128865.36461017025</c:v>
                </c:pt>
                <c:pt idx="17">
                  <c:v>135978.29470862038</c:v>
                </c:pt>
                <c:pt idx="18">
                  <c:v>137116.89363842792</c:v>
                </c:pt>
                <c:pt idx="19">
                  <c:v>139720.50994617734</c:v>
                </c:pt>
                <c:pt idx="20">
                  <c:v>138379.63413023672</c:v>
                </c:pt>
                <c:pt idx="21">
                  <c:v>139424.7892344604</c:v>
                </c:pt>
                <c:pt idx="22">
                  <c:v>141928.82869100544</c:v>
                </c:pt>
                <c:pt idx="23">
                  <c:v>147418.3402368217</c:v>
                </c:pt>
                <c:pt idx="24">
                  <c:v>149252.14739594318</c:v>
                </c:pt>
                <c:pt idx="25">
                  <c:v>153238.41384900679</c:v>
                </c:pt>
                <c:pt idx="26">
                  <c:v>156540.05896657828</c:v>
                </c:pt>
                <c:pt idx="27">
                  <c:v>162144.60994376984</c:v>
                </c:pt>
                <c:pt idx="28">
                  <c:v>159250.85862476233</c:v>
                </c:pt>
                <c:pt idx="29">
                  <c:v>162183.888320881</c:v>
                </c:pt>
                <c:pt idx="30">
                  <c:v>160147.80522113317</c:v>
                </c:pt>
                <c:pt idx="31">
                  <c:v>165191.03846007335</c:v>
                </c:pt>
                <c:pt idx="32">
                  <c:v>164984.3490036952</c:v>
                </c:pt>
                <c:pt idx="33">
                  <c:v>168204.41558727584</c:v>
                </c:pt>
                <c:pt idx="34">
                  <c:v>169444.99430280636</c:v>
                </c:pt>
                <c:pt idx="35">
                  <c:v>171563.7544880433</c:v>
                </c:pt>
                <c:pt idx="36">
                  <c:v>168132.52490757147</c:v>
                </c:pt>
                <c:pt idx="37">
                  <c:v>163544.25760668542</c:v>
                </c:pt>
                <c:pt idx="38">
                  <c:v>166157.73186551602</c:v>
                </c:pt>
                <c:pt idx="39">
                  <c:v>167393.22963847622</c:v>
                </c:pt>
                <c:pt idx="40">
                  <c:v>158341.502416555</c:v>
                </c:pt>
                <c:pt idx="41">
                  <c:v>161872.5568205548</c:v>
                </c:pt>
                <c:pt idx="42">
                  <c:v>165152.56114636053</c:v>
                </c:pt>
                <c:pt idx="43">
                  <c:v>161533.7985618075</c:v>
                </c:pt>
                <c:pt idx="44">
                  <c:v>166432.27154706643</c:v>
                </c:pt>
                <c:pt idx="45">
                  <c:v>168009.51879302572</c:v>
                </c:pt>
                <c:pt idx="46">
                  <c:v>177612.07924854316</c:v>
                </c:pt>
                <c:pt idx="47">
                  <c:v>185941.99898659872</c:v>
                </c:pt>
                <c:pt idx="48">
                  <c:v>195332.38277204757</c:v>
                </c:pt>
                <c:pt idx="49">
                  <c:v>193180.9435005186</c:v>
                </c:pt>
                <c:pt idx="50">
                  <c:v>198691.349726121</c:v>
                </c:pt>
                <c:pt idx="51">
                  <c:v>208324.57844935503</c:v>
                </c:pt>
                <c:pt idx="52">
                  <c:v>219150.43052252562</c:v>
                </c:pt>
                <c:pt idx="53">
                  <c:v>218743.23406545975</c:v>
                </c:pt>
                <c:pt idx="54">
                  <c:v>220481.32028405456</c:v>
                </c:pt>
                <c:pt idx="55">
                  <c:v>234392.7855987638</c:v>
                </c:pt>
                <c:pt idx="56">
                  <c:v>214484.2280196319</c:v>
                </c:pt>
                <c:pt idx="57">
                  <c:v>226571.21723515884</c:v>
                </c:pt>
                <c:pt idx="58">
                  <c:v>287452.0397455188</c:v>
                </c:pt>
                <c:pt idx="59">
                  <c:v>382943.97270359006</c:v>
                </c:pt>
                <c:pt idx="60">
                  <c:v>413606.67317132006</c:v>
                </c:pt>
                <c:pt idx="61">
                  <c:v>452944.29565670213</c:v>
                </c:pt>
                <c:pt idx="62">
                  <c:v>514833.1699915777</c:v>
                </c:pt>
                <c:pt idx="63">
                  <c:v>553980.695550054</c:v>
                </c:pt>
                <c:pt idx="64">
                  <c:v>756511.2871514498</c:v>
                </c:pt>
                <c:pt idx="65">
                  <c:v>777961.8171581777</c:v>
                </c:pt>
                <c:pt idx="66">
                  <c:v>792687.4247700821</c:v>
                </c:pt>
                <c:pt idx="67">
                  <c:v>693995.1151655378</c:v>
                </c:pt>
                <c:pt idx="68">
                  <c:v>576059.9054794518</c:v>
                </c:pt>
                <c:pt idx="69">
                  <c:v>609335.5487499055</c:v>
                </c:pt>
                <c:pt idx="70">
                  <c:v>587861.1238784937</c:v>
                </c:pt>
                <c:pt idx="71">
                  <c:v>653641.1850017336</c:v>
                </c:pt>
                <c:pt idx="72">
                  <c:v>863546.1315595753</c:v>
                </c:pt>
                <c:pt idx="73">
                  <c:v>1018492.7117780918</c:v>
                </c:pt>
                <c:pt idx="74">
                  <c:v>817074.6678783604</c:v>
                </c:pt>
                <c:pt idx="75">
                  <c:v>815908.0002014895</c:v>
                </c:pt>
                <c:pt idx="76">
                  <c:v>802507.9893905858</c:v>
                </c:pt>
                <c:pt idx="77">
                  <c:v>830765.8798080392</c:v>
                </c:pt>
                <c:pt idx="78">
                  <c:v>899391.7096984728</c:v>
                </c:pt>
                <c:pt idx="79">
                  <c:v>1002104.6462169968</c:v>
                </c:pt>
              </c:numCache>
            </c:numRef>
          </c:val>
          <c:smooth val="0"/>
        </c:ser>
        <c:marker val="1"/>
        <c:axId val="33172838"/>
        <c:axId val="30120087"/>
      </c:lineChart>
      <c:lineChart>
        <c:grouping val="standard"/>
        <c:varyColors val="0"/>
        <c:ser>
          <c:idx val="2"/>
          <c:order val="1"/>
          <c:tx>
            <c:v>% VAB total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Tabla!$A$10:$A$89</c:f>
              <c:numCache>
                <c:ptCount val="8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1957</c:v>
                </c:pt>
                <c:pt idx="57">
                  <c:v>1959</c:v>
                </c:pt>
                <c:pt idx="58">
                  <c:v>1961</c:v>
                </c:pt>
                <c:pt idx="59">
                  <c:v>1963</c:v>
                </c:pt>
                <c:pt idx="60">
                  <c:v>1965</c:v>
                </c:pt>
                <c:pt idx="61">
                  <c:v>1967</c:v>
                </c:pt>
                <c:pt idx="62">
                  <c:v>1969</c:v>
                </c:pt>
                <c:pt idx="63">
                  <c:v>1971</c:v>
                </c:pt>
                <c:pt idx="64">
                  <c:v>1973</c:v>
                </c:pt>
                <c:pt idx="65">
                  <c:v>1975</c:v>
                </c:pt>
                <c:pt idx="66">
                  <c:v>1977</c:v>
                </c:pt>
                <c:pt idx="67">
                  <c:v>1979</c:v>
                </c:pt>
                <c:pt idx="68">
                  <c:v>1981</c:v>
                </c:pt>
                <c:pt idx="69">
                  <c:v>1983</c:v>
                </c:pt>
                <c:pt idx="70">
                  <c:v>1985</c:v>
                </c:pt>
                <c:pt idx="71">
                  <c:v>1987</c:v>
                </c:pt>
                <c:pt idx="72">
                  <c:v>1989</c:v>
                </c:pt>
                <c:pt idx="73">
                  <c:v>1991</c:v>
                </c:pt>
                <c:pt idx="74">
                  <c:v>1993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</c:numCache>
            </c:numRef>
          </c:cat>
          <c:val>
            <c:numRef>
              <c:f>Tabla!$J$10:$J$90</c:f>
              <c:numCache>
                <c:ptCount val="81"/>
                <c:pt idx="0">
                  <c:v>0.08890747461864901</c:v>
                </c:pt>
                <c:pt idx="1">
                  <c:v>0.07881700988449655</c:v>
                </c:pt>
                <c:pt idx="2">
                  <c:v>0.07983359547864723</c:v>
                </c:pt>
                <c:pt idx="3">
                  <c:v>0.08286173240610206</c:v>
                </c:pt>
                <c:pt idx="4">
                  <c:v>0.0838065143305428</c:v>
                </c:pt>
                <c:pt idx="5">
                  <c:v>0.08710446198224826</c:v>
                </c:pt>
                <c:pt idx="6">
                  <c:v>0.08106738761253994</c:v>
                </c:pt>
                <c:pt idx="7">
                  <c:v>0.07971775182334707</c:v>
                </c:pt>
                <c:pt idx="8">
                  <c:v>0.08047205888644564</c:v>
                </c:pt>
                <c:pt idx="9">
                  <c:v>0.08582183396758367</c:v>
                </c:pt>
                <c:pt idx="10">
                  <c:v>0.08288617848914397</c:v>
                </c:pt>
                <c:pt idx="11">
                  <c:v>0.081913820550142</c:v>
                </c:pt>
                <c:pt idx="12">
                  <c:v>0.09019537616959222</c:v>
                </c:pt>
                <c:pt idx="13">
                  <c:v>0.08838508738724228</c:v>
                </c:pt>
                <c:pt idx="14">
                  <c:v>0.08946173313120717</c:v>
                </c:pt>
                <c:pt idx="15">
                  <c:v>0.08947750292785982</c:v>
                </c:pt>
                <c:pt idx="16">
                  <c:v>0.09242578423823607</c:v>
                </c:pt>
                <c:pt idx="17">
                  <c:v>0.09458511267861709</c:v>
                </c:pt>
                <c:pt idx="18">
                  <c:v>0.10148515185841268</c:v>
                </c:pt>
                <c:pt idx="19">
                  <c:v>0.10573039674088289</c:v>
                </c:pt>
                <c:pt idx="20">
                  <c:v>0.10563612376478519</c:v>
                </c:pt>
                <c:pt idx="21">
                  <c:v>0.1040421617576321</c:v>
                </c:pt>
                <c:pt idx="22">
                  <c:v>0.10310019643731358</c:v>
                </c:pt>
                <c:pt idx="23">
                  <c:v>0.10074298581076954</c:v>
                </c:pt>
                <c:pt idx="24">
                  <c:v>0.103567496874609</c:v>
                </c:pt>
                <c:pt idx="25">
                  <c:v>0.10667879151697232</c:v>
                </c:pt>
                <c:pt idx="26">
                  <c:v>0.10437127913177598</c:v>
                </c:pt>
                <c:pt idx="27">
                  <c:v>0.09710765502332817</c:v>
                </c:pt>
                <c:pt idx="28">
                  <c:v>0.10271921990976515</c:v>
                </c:pt>
                <c:pt idx="29">
                  <c:v>0.09144653535331097</c:v>
                </c:pt>
                <c:pt idx="30">
                  <c:v>0.09434188321993751</c:v>
                </c:pt>
                <c:pt idx="31">
                  <c:v>0.09832830186931112</c:v>
                </c:pt>
                <c:pt idx="32">
                  <c:v>0.10019292603735706</c:v>
                </c:pt>
                <c:pt idx="33">
                  <c:v>0.10194192411060071</c:v>
                </c:pt>
                <c:pt idx="34">
                  <c:v>0.10055411611205521</c:v>
                </c:pt>
                <c:pt idx="35">
                  <c:v>0.09813277673594097</c:v>
                </c:pt>
                <c:pt idx="36">
                  <c:v>0.13528522467353063</c:v>
                </c:pt>
                <c:pt idx="37">
                  <c:v>0.14453714286271196</c:v>
                </c:pt>
                <c:pt idx="38">
                  <c:v>0.1395974453072009</c:v>
                </c:pt>
                <c:pt idx="39">
                  <c:v>0.1383451484769062</c:v>
                </c:pt>
                <c:pt idx="40">
                  <c:v>0.11756956300304575</c:v>
                </c:pt>
                <c:pt idx="41">
                  <c:v>0.11740504534787789</c:v>
                </c:pt>
                <c:pt idx="42">
                  <c:v>0.11393472771842908</c:v>
                </c:pt>
                <c:pt idx="43">
                  <c:v>0.11278047764355435</c:v>
                </c:pt>
                <c:pt idx="44">
                  <c:v>0.1068143617283129</c:v>
                </c:pt>
                <c:pt idx="45">
                  <c:v>0.10989993816885056</c:v>
                </c:pt>
                <c:pt idx="46">
                  <c:v>0.11125874658933102</c:v>
                </c:pt>
                <c:pt idx="47">
                  <c:v>0.10986383153929076</c:v>
                </c:pt>
                <c:pt idx="48">
                  <c:v>0.11148571027463018</c:v>
                </c:pt>
                <c:pt idx="49">
                  <c:v>0.11343327024640995</c:v>
                </c:pt>
                <c:pt idx="50">
                  <c:v>0.11222137170603784</c:v>
                </c:pt>
                <c:pt idx="51">
                  <c:v>0.11350944734409832</c:v>
                </c:pt>
                <c:pt idx="52">
                  <c:v>0.10676196126836719</c:v>
                </c:pt>
                <c:pt idx="53">
                  <c:v>0.10862655859760158</c:v>
                </c:pt>
                <c:pt idx="54">
                  <c:v>0.10390490269189201</c:v>
                </c:pt>
                <c:pt idx="55">
                  <c:v>0.1056248989061487</c:v>
                </c:pt>
                <c:pt idx="56">
                  <c:v>0.08899399025095371</c:v>
                </c:pt>
                <c:pt idx="57">
                  <c:v>0.09049916723035256</c:v>
                </c:pt>
                <c:pt idx="58">
                  <c:v>0.1000969693616096</c:v>
                </c:pt>
                <c:pt idx="59">
                  <c:v>0.11647156094373746</c:v>
                </c:pt>
                <c:pt idx="60">
                  <c:v>0.11770394597955997</c:v>
                </c:pt>
                <c:pt idx="61">
                  <c:v>0.11922750233209622</c:v>
                </c:pt>
                <c:pt idx="62">
                  <c:v>0.11941029377144342</c:v>
                </c:pt>
                <c:pt idx="63">
                  <c:v>0.11473736025096522</c:v>
                </c:pt>
                <c:pt idx="64">
                  <c:v>0.13779254318846165</c:v>
                </c:pt>
                <c:pt idx="65">
                  <c:v>0.13344015675640913</c:v>
                </c:pt>
                <c:pt idx="66">
                  <c:v>0.1279854762354535</c:v>
                </c:pt>
                <c:pt idx="67">
                  <c:v>0.11177129225909145</c:v>
                </c:pt>
                <c:pt idx="68">
                  <c:v>0.09096226504730633</c:v>
                </c:pt>
                <c:pt idx="69">
                  <c:v>0.09313855428626311</c:v>
                </c:pt>
                <c:pt idx="70">
                  <c:v>0.08703279552324594</c:v>
                </c:pt>
                <c:pt idx="71">
                  <c:v>0.08698327858226504</c:v>
                </c:pt>
                <c:pt idx="72">
                  <c:v>0.10245775184245261</c:v>
                </c:pt>
                <c:pt idx="73">
                  <c:v>0.11177958928684513</c:v>
                </c:pt>
                <c:pt idx="74">
                  <c:v>0.0910846036380813</c:v>
                </c:pt>
                <c:pt idx="75">
                  <c:v>0.0909274081430986</c:v>
                </c:pt>
                <c:pt idx="76">
                  <c:v>0.08723459046146238</c:v>
                </c:pt>
                <c:pt idx="77">
                  <c:v>0.08563624516048114</c:v>
                </c:pt>
                <c:pt idx="78">
                  <c:v>0.08752185495187598</c:v>
                </c:pt>
                <c:pt idx="79">
                  <c:v>0.09449671965800721</c:v>
                </c:pt>
              </c:numCache>
            </c:numRef>
          </c:val>
          <c:smooth val="0"/>
        </c:ser>
        <c:marker val="1"/>
        <c:axId val="2645328"/>
        <c:axId val="23807953"/>
      </c:lineChart>
      <c:catAx>
        <c:axId val="3317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20087"/>
        <c:crosses val="autoZero"/>
        <c:auto val="1"/>
        <c:lblOffset val="100"/>
        <c:tickLblSkip val="2"/>
        <c:noMultiLvlLbl val="0"/>
      </c:catAx>
      <c:valAx>
        <c:axId val="30120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Millones de pesetas constantes de 1995</a:t>
                </a:r>
              </a:p>
            </c:rich>
          </c:tx>
          <c:layout>
            <c:manualLayout>
              <c:xMode val="factor"/>
              <c:yMode val="factor"/>
              <c:x val="-0.001"/>
              <c:y val="0.06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172838"/>
        <c:crossesAt val="1"/>
        <c:crossBetween val="between"/>
        <c:dispUnits/>
      </c:valAx>
      <c:catAx>
        <c:axId val="2645328"/>
        <c:scaling>
          <c:orientation val="minMax"/>
        </c:scaling>
        <c:axPos val="b"/>
        <c:delete val="1"/>
        <c:majorTickMark val="out"/>
        <c:minorTickMark val="none"/>
        <c:tickLblPos val="nextTo"/>
        <c:crossAx val="23807953"/>
        <c:crosses val="autoZero"/>
        <c:auto val="1"/>
        <c:lblOffset val="100"/>
        <c:tickLblSkip val="1"/>
        <c:noMultiLvlLbl val="0"/>
      </c:catAx>
      <c:valAx>
        <c:axId val="23807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5328"/>
        <c:crosses val="max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4475"/>
          <c:y val="0.94675"/>
          <c:w val="0.292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Tasa interanual de crecimiento del Valor Añadido Bruto 1900-1999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7425"/>
          <c:w val="0.957"/>
          <c:h val="0.836"/>
        </c:manualLayout>
      </c:layout>
      <c:lineChart>
        <c:grouping val="standard"/>
        <c:varyColors val="0"/>
        <c:ser>
          <c:idx val="0"/>
          <c:order val="0"/>
          <c:tx>
            <c:v>Construcción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Tabla!$A$10:$A$89</c:f>
              <c:numCache>
                <c:ptCount val="8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1957</c:v>
                </c:pt>
                <c:pt idx="57">
                  <c:v>1959</c:v>
                </c:pt>
                <c:pt idx="58">
                  <c:v>1961</c:v>
                </c:pt>
                <c:pt idx="59">
                  <c:v>1963</c:v>
                </c:pt>
                <c:pt idx="60">
                  <c:v>1965</c:v>
                </c:pt>
                <c:pt idx="61">
                  <c:v>1967</c:v>
                </c:pt>
                <c:pt idx="62">
                  <c:v>1969</c:v>
                </c:pt>
                <c:pt idx="63">
                  <c:v>1971</c:v>
                </c:pt>
                <c:pt idx="64">
                  <c:v>1973</c:v>
                </c:pt>
                <c:pt idx="65">
                  <c:v>1975</c:v>
                </c:pt>
                <c:pt idx="66">
                  <c:v>1977</c:v>
                </c:pt>
                <c:pt idx="67">
                  <c:v>1979</c:v>
                </c:pt>
                <c:pt idx="68">
                  <c:v>1981</c:v>
                </c:pt>
                <c:pt idx="69">
                  <c:v>1983</c:v>
                </c:pt>
                <c:pt idx="70">
                  <c:v>1985</c:v>
                </c:pt>
                <c:pt idx="71">
                  <c:v>1987</c:v>
                </c:pt>
                <c:pt idx="72">
                  <c:v>1989</c:v>
                </c:pt>
                <c:pt idx="73">
                  <c:v>1991</c:v>
                </c:pt>
                <c:pt idx="74">
                  <c:v>1993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</c:numCache>
            </c:numRef>
          </c:cat>
          <c:val>
            <c:numRef>
              <c:f>Tabla!$M$10:$M$89</c:f>
              <c:numCache>
                <c:ptCount val="80"/>
                <c:pt idx="1">
                  <c:v>-0.0022889126685439677</c:v>
                </c:pt>
                <c:pt idx="2">
                  <c:v>-0.0069771867514930395</c:v>
                </c:pt>
                <c:pt idx="3">
                  <c:v>0.0006444485958608673</c:v>
                </c:pt>
                <c:pt idx="4">
                  <c:v>-0.0041207895295978575</c:v>
                </c:pt>
                <c:pt idx="5">
                  <c:v>0.011320699477311008</c:v>
                </c:pt>
                <c:pt idx="6">
                  <c:v>0.02339460540302893</c:v>
                </c:pt>
                <c:pt idx="7">
                  <c:v>0.04747414280010848</c:v>
                </c:pt>
                <c:pt idx="8">
                  <c:v>0.008028068849030111</c:v>
                </c:pt>
                <c:pt idx="9">
                  <c:v>0.01839999601640561</c:v>
                </c:pt>
                <c:pt idx="10">
                  <c:v>0.026829091123312304</c:v>
                </c:pt>
                <c:pt idx="11">
                  <c:v>0.005733912048045963</c:v>
                </c:pt>
                <c:pt idx="12">
                  <c:v>0.09648781755984705</c:v>
                </c:pt>
                <c:pt idx="13">
                  <c:v>0.005299197284215232</c:v>
                </c:pt>
                <c:pt idx="14">
                  <c:v>0.02339126261842797</c:v>
                </c:pt>
                <c:pt idx="15">
                  <c:v>0.041425803192485205</c:v>
                </c:pt>
                <c:pt idx="16">
                  <c:v>0.04943471338524995</c:v>
                </c:pt>
                <c:pt idx="17">
                  <c:v>0.05519660088626148</c:v>
                </c:pt>
                <c:pt idx="18">
                  <c:v>0.00837338732808334</c:v>
                </c:pt>
                <c:pt idx="19">
                  <c:v>0.018988297055613373</c:v>
                </c:pt>
                <c:pt idx="20">
                  <c:v>-0.009596843129595942</c:v>
                </c:pt>
                <c:pt idx="21">
                  <c:v>0.007552810142856821</c:v>
                </c:pt>
                <c:pt idx="22">
                  <c:v>0.0179597865651724</c:v>
                </c:pt>
                <c:pt idx="23">
                  <c:v>0.03867791763269975</c:v>
                </c:pt>
                <c:pt idx="24">
                  <c:v>0.012439477721534038</c:v>
                </c:pt>
                <c:pt idx="25">
                  <c:v>0.0267082686756168</c:v>
                </c:pt>
                <c:pt idx="26">
                  <c:v>0.02154580587622605</c:v>
                </c:pt>
                <c:pt idx="27">
                  <c:v>0.03580266300007051</c:v>
                </c:pt>
                <c:pt idx="28">
                  <c:v>-0.01784673150720851</c:v>
                </c:pt>
                <c:pt idx="29">
                  <c:v>0.018417669590276256</c:v>
                </c:pt>
                <c:pt idx="30">
                  <c:v>-0.012554163800287243</c:v>
                </c:pt>
                <c:pt idx="31">
                  <c:v>0.03149111679661457</c:v>
                </c:pt>
                <c:pt idx="32">
                  <c:v>-0.0012512147045319027</c:v>
                </c:pt>
                <c:pt idx="33">
                  <c:v>0.01951740636627604</c:v>
                </c:pt>
                <c:pt idx="34">
                  <c:v>0.0073754230006335296</c:v>
                </c:pt>
                <c:pt idx="35">
                  <c:v>0.012504117893566268</c:v>
                </c:pt>
                <c:pt idx="36">
                  <c:v>-0.019999734738324206</c:v>
                </c:pt>
                <c:pt idx="37">
                  <c:v>-0.027289587802290963</c:v>
                </c:pt>
                <c:pt idx="38">
                  <c:v>0.01598022637466032</c:v>
                </c:pt>
                <c:pt idx="39">
                  <c:v>0.007435692333355739</c:v>
                </c:pt>
                <c:pt idx="40">
                  <c:v>-0.05407463158139949</c:v>
                </c:pt>
                <c:pt idx="41">
                  <c:v>0.02230024567223388</c:v>
                </c:pt>
                <c:pt idx="42">
                  <c:v>0.020262880813341346</c:v>
                </c:pt>
                <c:pt idx="43">
                  <c:v>-0.021911634669389373</c:v>
                </c:pt>
                <c:pt idx="44">
                  <c:v>0.03032475574072902</c:v>
                </c:pt>
                <c:pt idx="45">
                  <c:v>0.009476811385784984</c:v>
                </c:pt>
                <c:pt idx="46">
                  <c:v>0.057154859584753775</c:v>
                </c:pt>
                <c:pt idx="47">
                  <c:v>0.046899511414417956</c:v>
                </c:pt>
                <c:pt idx="48">
                  <c:v>0.050501682441983636</c:v>
                </c:pt>
                <c:pt idx="49">
                  <c:v>-0.011014247822081283</c:v>
                </c:pt>
                <c:pt idx="50">
                  <c:v>0.028524584908591732</c:v>
                </c:pt>
                <c:pt idx="51">
                  <c:v>0.04848338257560086</c:v>
                </c:pt>
                <c:pt idx="52">
                  <c:v>0.051966273752966814</c:v>
                </c:pt>
                <c:pt idx="53">
                  <c:v>-0.0018580682506303384</c:v>
                </c:pt>
                <c:pt idx="54">
                  <c:v>0.00794578276224387</c:v>
                </c:pt>
                <c:pt idx="55">
                  <c:v>0.06309589083005561</c:v>
                </c:pt>
                <c:pt idx="56">
                  <c:v>-0.0849367335614654</c:v>
                </c:pt>
                <c:pt idx="57">
                  <c:v>0.056353743709400404</c:v>
                </c:pt>
                <c:pt idx="58">
                  <c:v>0.2687050158148359</c:v>
                </c:pt>
                <c:pt idx="59">
                  <c:v>0.3322012710106709</c:v>
                </c:pt>
                <c:pt idx="60">
                  <c:v>0.08007098336409602</c:v>
                </c:pt>
                <c:pt idx="61">
                  <c:v>0.0951087712965599</c:v>
                </c:pt>
                <c:pt idx="62">
                  <c:v>0.13663683355399334</c:v>
                </c:pt>
                <c:pt idx="63">
                  <c:v>0.07603924502206551</c:v>
                </c:pt>
                <c:pt idx="64">
                  <c:v>0.3655914244453967</c:v>
                </c:pt>
                <c:pt idx="65">
                  <c:v>0.028354540601102245</c:v>
                </c:pt>
                <c:pt idx="66">
                  <c:v>0.01892844518474655</c:v>
                </c:pt>
                <c:pt idx="67">
                  <c:v>-0.12450343795118218</c:v>
                </c:pt>
                <c:pt idx="68">
                  <c:v>-0.16993665677020667</c:v>
                </c:pt>
                <c:pt idx="69">
                  <c:v>0.057764206385373475</c:v>
                </c:pt>
                <c:pt idx="70">
                  <c:v>-0.03524236344895379</c:v>
                </c:pt>
                <c:pt idx="71">
                  <c:v>0.1118972805843105</c:v>
                </c:pt>
                <c:pt idx="72">
                  <c:v>0.3211317636866548</c:v>
                </c:pt>
                <c:pt idx="73">
                  <c:v>0.1794305764981901</c:v>
                </c:pt>
                <c:pt idx="74">
                  <c:v>-0.19776090841935867</c:v>
                </c:pt>
                <c:pt idx="75">
                  <c:v>-0.0014278593165790226</c:v>
                </c:pt>
                <c:pt idx="76">
                  <c:v>-0.016423433533676087</c:v>
                </c:pt>
                <c:pt idx="77">
                  <c:v>0.035211973950455056</c:v>
                </c:pt>
                <c:pt idx="78">
                  <c:v>0.08260549880345423</c:v>
                </c:pt>
                <c:pt idx="79">
                  <c:v>0.11420267210708368</c:v>
                </c:pt>
              </c:numCache>
            </c:numRef>
          </c:val>
          <c:smooth val="0"/>
        </c:ser>
        <c:ser>
          <c:idx val="1"/>
          <c:order val="1"/>
          <c:tx>
            <c:v>Todos los sectores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Tabla!$A$10:$A$89</c:f>
              <c:numCache>
                <c:ptCount val="8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1957</c:v>
                </c:pt>
                <c:pt idx="57">
                  <c:v>1959</c:v>
                </c:pt>
                <c:pt idx="58">
                  <c:v>1961</c:v>
                </c:pt>
                <c:pt idx="59">
                  <c:v>1963</c:v>
                </c:pt>
                <c:pt idx="60">
                  <c:v>1965</c:v>
                </c:pt>
                <c:pt idx="61">
                  <c:v>1967</c:v>
                </c:pt>
                <c:pt idx="62">
                  <c:v>1969</c:v>
                </c:pt>
                <c:pt idx="63">
                  <c:v>1971</c:v>
                </c:pt>
                <c:pt idx="64">
                  <c:v>1973</c:v>
                </c:pt>
                <c:pt idx="65">
                  <c:v>1975</c:v>
                </c:pt>
                <c:pt idx="66">
                  <c:v>1977</c:v>
                </c:pt>
                <c:pt idx="67">
                  <c:v>1979</c:v>
                </c:pt>
                <c:pt idx="68">
                  <c:v>1981</c:v>
                </c:pt>
                <c:pt idx="69">
                  <c:v>1983</c:v>
                </c:pt>
                <c:pt idx="70">
                  <c:v>1985</c:v>
                </c:pt>
                <c:pt idx="71">
                  <c:v>1987</c:v>
                </c:pt>
                <c:pt idx="72">
                  <c:v>1989</c:v>
                </c:pt>
                <c:pt idx="73">
                  <c:v>1991</c:v>
                </c:pt>
                <c:pt idx="74">
                  <c:v>1993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</c:numCache>
            </c:numRef>
          </c:cat>
          <c:val>
            <c:numRef>
              <c:f>Tabla!$N$10:$N$89</c:f>
              <c:numCache>
                <c:ptCount val="80"/>
                <c:pt idx="1">
                  <c:v>0.1254419991783317</c:v>
                </c:pt>
                <c:pt idx="2">
                  <c:v>-0.019622147567286558</c:v>
                </c:pt>
                <c:pt idx="3">
                  <c:v>-0.03592355834847216</c:v>
                </c:pt>
                <c:pt idx="4">
                  <c:v>-0.015347705294973582</c:v>
                </c:pt>
                <c:pt idx="5">
                  <c:v>-0.026969907571522435</c:v>
                </c:pt>
                <c:pt idx="6">
                  <c:v>0.09960662511070104</c:v>
                </c:pt>
                <c:pt idx="7">
                  <c:v>0.06520806729047668</c:v>
                </c:pt>
                <c:pt idx="8">
                  <c:v>-0.0014207100520712134</c:v>
                </c:pt>
                <c:pt idx="9">
                  <c:v>-0.04508281097391715</c:v>
                </c:pt>
                <c:pt idx="10">
                  <c:v>0.06319723478398577</c:v>
                </c:pt>
                <c:pt idx="11">
                  <c:v>0.01767247561809455</c:v>
                </c:pt>
                <c:pt idx="12">
                  <c:v>-0.004189459178789421</c:v>
                </c:pt>
                <c:pt idx="13">
                  <c:v>0.02588956963713881</c:v>
                </c:pt>
                <c:pt idx="14">
                  <c:v>0.011075048649121075</c:v>
                </c:pt>
                <c:pt idx="15">
                  <c:v>0.04124225903213459</c:v>
                </c:pt>
                <c:pt idx="16">
                  <c:v>0.015958895165967765</c:v>
                </c:pt>
                <c:pt idx="17">
                  <c:v>0.0311070167438914</c:v>
                </c:pt>
                <c:pt idx="18">
                  <c:v>-0.06018655225927806</c:v>
                </c:pt>
                <c:pt idx="19">
                  <c:v>-0.02192571619616593</c:v>
                </c:pt>
                <c:pt idx="20">
                  <c:v>-0.00871297641992164</c:v>
                </c:pt>
                <c:pt idx="21">
                  <c:v>0.022988868683328566</c:v>
                </c:pt>
                <c:pt idx="22">
                  <c:v>0.027260281128305967</c:v>
                </c:pt>
                <c:pt idx="23">
                  <c:v>0.06298117413533456</c:v>
                </c:pt>
                <c:pt idx="24">
                  <c:v>-0.015171950502463076</c:v>
                </c:pt>
                <c:pt idx="25">
                  <c:v>-0.003235751969689739</c:v>
                </c:pt>
                <c:pt idx="26">
                  <c:v>0.04413084669122474</c:v>
                </c:pt>
                <c:pt idx="27">
                  <c:v>0.11328039833158811</c:v>
                </c:pt>
                <c:pt idx="28">
                  <c:v>-0.07150189749673815</c:v>
                </c:pt>
                <c:pt idx="29">
                  <c:v>0.1439587968911116</c:v>
                </c:pt>
                <c:pt idx="30">
                  <c:v>-0.04285882910556808</c:v>
                </c:pt>
                <c:pt idx="31">
                  <c:v>-0.010327518799538166</c:v>
                </c:pt>
                <c:pt idx="32">
                  <c:v>-0.019838266670397352</c:v>
                </c:pt>
                <c:pt idx="33">
                  <c:v>0.002025741431264812</c:v>
                </c:pt>
                <c:pt idx="34">
                  <c:v>0.02127881874050041</c:v>
                </c:pt>
                <c:pt idx="35">
                  <c:v>0.03748676049961842</c:v>
                </c:pt>
                <c:pt idx="36">
                  <c:v>-0.2891304466976044</c:v>
                </c:pt>
                <c:pt idx="37">
                  <c:v>-0.08955342516045794</c:v>
                </c:pt>
                <c:pt idx="38">
                  <c:v>0.05193099201816027</c:v>
                </c:pt>
                <c:pt idx="39">
                  <c:v>0.016554975070223042</c:v>
                </c:pt>
                <c:pt idx="40">
                  <c:v>0.11307877820855158</c:v>
                </c:pt>
                <c:pt idx="41">
                  <c:v>0.023732777287865648</c:v>
                </c:pt>
                <c:pt idx="42">
                  <c:v>0.05133888663580562</c:v>
                </c:pt>
                <c:pt idx="43">
                  <c:v>-0.011901404242053793</c:v>
                </c:pt>
                <c:pt idx="44">
                  <c:v>0.08787354247342784</c:v>
                </c:pt>
                <c:pt idx="45">
                  <c:v>-0.018865496338678386</c:v>
                </c:pt>
                <c:pt idx="46">
                  <c:v>0.04424377646552921</c:v>
                </c:pt>
                <c:pt idx="47">
                  <c:v>0.060191746573989104</c:v>
                </c:pt>
                <c:pt idx="48">
                  <c:v>0.035219128866338024</c:v>
                </c:pt>
                <c:pt idx="49">
                  <c:v>-0.027994354799673955</c:v>
                </c:pt>
                <c:pt idx="50">
                  <c:v>0.0396318047209878</c:v>
                </c:pt>
                <c:pt idx="51">
                  <c:v>0.036585466291039724</c:v>
                </c:pt>
                <c:pt idx="52">
                  <c:v>0.11845182441126131</c:v>
                </c:pt>
                <c:pt idx="53">
                  <c:v>-0.018991380804801804</c:v>
                </c:pt>
                <c:pt idx="54">
                  <c:v>0.05374894540921463</c:v>
                </c:pt>
                <c:pt idx="55">
                  <c:v>0.04578443371572277</c:v>
                </c:pt>
                <c:pt idx="56">
                  <c:v>0.08606732586939642</c:v>
                </c:pt>
                <c:pt idx="57">
                  <c:v>0.03878452859070135</c:v>
                </c:pt>
                <c:pt idx="58">
                  <c:v>0.14705518183500407</c:v>
                </c:pt>
                <c:pt idx="59">
                  <c:v>0.14490875478407955</c:v>
                </c:pt>
                <c:pt idx="60">
                  <c:v>0.06876241332044465</c:v>
                </c:pt>
                <c:pt idx="61">
                  <c:v>0.0811148530093201</c:v>
                </c:pt>
                <c:pt idx="62">
                  <c:v>0.13489688738806177</c:v>
                </c:pt>
                <c:pt idx="63">
                  <c:v>0.11986333027568599</c:v>
                </c:pt>
                <c:pt idx="64">
                  <c:v>0.13710329743983216</c:v>
                </c:pt>
                <c:pt idx="65">
                  <c:v>0.06189614051110736</c:v>
                </c:pt>
                <c:pt idx="66">
                  <c:v>0.06235469405045369</c:v>
                </c:pt>
                <c:pt idx="67">
                  <c:v>0.002501108930374987</c:v>
                </c:pt>
                <c:pt idx="68">
                  <c:v>0.01995319137496769</c:v>
                </c:pt>
                <c:pt idx="69">
                  <c:v>0.03304833144667833</c:v>
                </c:pt>
                <c:pt idx="70">
                  <c:v>0.0324399091718992</c:v>
                </c:pt>
                <c:pt idx="71">
                  <c:v>0.11253024996551686</c:v>
                </c:pt>
                <c:pt idx="72">
                  <c:v>0.12159763588547425</c:v>
                </c:pt>
                <c:pt idx="73">
                  <c:v>0.08107218941511848</c:v>
                </c:pt>
                <c:pt idx="74">
                  <c:v>-0.015487221934352237</c:v>
                </c:pt>
                <c:pt idx="75">
                  <c:v>0.0002984743064317274</c:v>
                </c:pt>
                <c:pt idx="76">
                  <c:v>0.02521336348315031</c:v>
                </c:pt>
                <c:pt idx="77">
                  <c:v>0.0545335379795934</c:v>
                </c:pt>
                <c:pt idx="78">
                  <c:v>0.05928136416435025</c:v>
                </c:pt>
                <c:pt idx="79">
                  <c:v>0.03196264386819553</c:v>
                </c:pt>
              </c:numCache>
            </c:numRef>
          </c:val>
          <c:smooth val="0"/>
        </c:ser>
        <c:marker val="1"/>
        <c:axId val="12944986"/>
        <c:axId val="49396011"/>
      </c:line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396011"/>
        <c:crosses val="autoZero"/>
        <c:auto val="1"/>
        <c:lblOffset val="100"/>
        <c:tickLblSkip val="2"/>
        <c:noMultiLvlLbl val="0"/>
      </c:catAx>
      <c:valAx>
        <c:axId val="493960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4498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715"/>
          <c:y val="0.944"/>
          <c:w val="0.309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0.93025</cdr:y>
    </cdr:from>
    <cdr:to>
      <cdr:x>0.3995</cdr:x>
      <cdr:y>0.98825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038225" y="5724525"/>
          <a:ext cx="2714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832256400" y="83225640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0.937</cdr:y>
    </cdr:from>
    <cdr:to>
      <cdr:x>0.33625</cdr:x>
      <cdr:y>0.99075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19100" y="5772150"/>
          <a:ext cx="2733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832256400" y="83225640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90</xdr:row>
      <xdr:rowOff>19050</xdr:rowOff>
    </xdr:from>
    <xdr:to>
      <xdr:col>11</xdr:col>
      <xdr:colOff>123825</xdr:colOff>
      <xdr:row>94</xdr:row>
      <xdr:rowOff>76200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47625" y="14792325"/>
          <a:ext cx="68389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Tomado de Lizárraga Mollinedo, Carmen. El progreso económico de Andalucía en el siglo XX. Instituto de Estadística de Andalucía. Junta de Andalucía, 2009. A su vez, se citan como fuentes: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1900-1955: Elaboración propia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1955-1993: Fundación BBV. Renta nacional de España y su distribución provincial. Serie homogénea. Años. 1955-1993. Avances 1994 a 1997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1995-1999: Fundación BBVA. Renta nacional de España y su distribución provincial. Año 1995 y avances 1996 a 1999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323850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91"/>
  <sheetViews>
    <sheetView showGridLines="0" tabSelected="1" zoomScalePageLayoutView="0" workbookViewId="0" topLeftCell="A1">
      <pane xSplit="1" ySplit="9" topLeftCell="B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7" sqref="A7"/>
    </sheetView>
  </sheetViews>
  <sheetFormatPr defaultColWidth="11.421875" defaultRowHeight="12.75" customHeight="1"/>
  <cols>
    <col min="1" max="1" width="10.140625" style="4" customWidth="1"/>
    <col min="2" max="6" width="9.8515625" style="4" customWidth="1"/>
    <col min="7" max="7" width="2.57421875" style="4" customWidth="1"/>
    <col min="8" max="12" width="9.8515625" style="4" customWidth="1"/>
    <col min="13" max="14" width="15.57421875" style="4" customWidth="1"/>
    <col min="15" max="81" width="15.7109375" style="4" customWidth="1"/>
    <col min="82" max="16384" width="11.421875" style="4" customWidth="1"/>
  </cols>
  <sheetData>
    <row r="5" ht="12.75" customHeight="1">
      <c r="A5" s="9" t="s">
        <v>10</v>
      </c>
    </row>
    <row r="7" spans="1:6" s="2" customFormat="1" ht="18" customHeight="1" thickBot="1">
      <c r="A7" s="1" t="s">
        <v>7</v>
      </c>
      <c r="F7" s="3"/>
    </row>
    <row r="8" spans="1:14" s="2" customFormat="1" ht="12.75" customHeight="1">
      <c r="A8" s="26"/>
      <c r="B8" s="10" t="s">
        <v>9</v>
      </c>
      <c r="C8" s="11"/>
      <c r="D8" s="11"/>
      <c r="E8" s="11"/>
      <c r="F8" s="10"/>
      <c r="G8" s="27"/>
      <c r="H8" s="10" t="s">
        <v>11</v>
      </c>
      <c r="I8" s="11"/>
      <c r="J8" s="11"/>
      <c r="K8" s="11"/>
      <c r="L8" s="11"/>
      <c r="M8" s="31" t="s">
        <v>6</v>
      </c>
      <c r="N8" s="31" t="s">
        <v>8</v>
      </c>
    </row>
    <row r="9" spans="1:14" s="5" customFormat="1" ht="23.25" customHeight="1" thickBot="1">
      <c r="A9" s="30" t="s">
        <v>2</v>
      </c>
      <c r="B9" s="28" t="s">
        <v>5</v>
      </c>
      <c r="C9" s="28" t="s">
        <v>3</v>
      </c>
      <c r="D9" s="28" t="s">
        <v>0</v>
      </c>
      <c r="E9" s="28" t="s">
        <v>4</v>
      </c>
      <c r="F9" s="28" t="s">
        <v>1</v>
      </c>
      <c r="G9" s="29"/>
      <c r="H9" s="28" t="s">
        <v>5</v>
      </c>
      <c r="I9" s="28" t="s">
        <v>3</v>
      </c>
      <c r="J9" s="28" t="s">
        <v>0</v>
      </c>
      <c r="K9" s="28" t="s">
        <v>4</v>
      </c>
      <c r="L9" s="28" t="s">
        <v>1</v>
      </c>
      <c r="M9" s="32"/>
      <c r="N9" s="32"/>
    </row>
    <row r="10" spans="1:14" s="5" customFormat="1" ht="12.75" customHeight="1">
      <c r="A10" s="22">
        <v>1900</v>
      </c>
      <c r="B10" s="23">
        <v>239356.0702512265</v>
      </c>
      <c r="C10" s="23">
        <v>146725.39544265863</v>
      </c>
      <c r="D10" s="23">
        <v>92111.42717038408</v>
      </c>
      <c r="E10" s="23">
        <v>557844.0384002592</v>
      </c>
      <c r="F10" s="23">
        <v>1036036.9312645285</v>
      </c>
      <c r="G10" s="24"/>
      <c r="H10" s="25">
        <f>B10/F10</f>
        <v>0.23103044208962892</v>
      </c>
      <c r="I10" s="25">
        <f>C10/F10</f>
        <v>0.1416217810532814</v>
      </c>
      <c r="J10" s="25">
        <f>D10/F10</f>
        <v>0.08890747461864901</v>
      </c>
      <c r="K10" s="25">
        <f>E10/F10</f>
        <v>0.5384403022384405</v>
      </c>
      <c r="L10" s="25">
        <f>F10/F10</f>
        <v>1</v>
      </c>
      <c r="M10" s="24"/>
      <c r="N10" s="24"/>
    </row>
    <row r="11" spans="1:14" s="5" customFormat="1" ht="12.75" customHeight="1">
      <c r="A11" s="12">
        <v>1901</v>
      </c>
      <c r="B11" s="13">
        <v>267966.59548306646</v>
      </c>
      <c r="C11" s="13">
        <v>160925.26658182207</v>
      </c>
      <c r="D11" s="13">
        <v>91900.59215781612</v>
      </c>
      <c r="E11" s="13">
        <v>645207.0209222302</v>
      </c>
      <c r="F11" s="13">
        <v>1165999.4751449348</v>
      </c>
      <c r="G11" s="14"/>
      <c r="H11" s="15">
        <f aca="true" t="shared" si="0" ref="H11:H74">B11/F11</f>
        <v>0.22981708070645396</v>
      </c>
      <c r="I11" s="15">
        <f aca="true" t="shared" si="1" ref="I11:I74">C11/F11</f>
        <v>0.13801487051425895</v>
      </c>
      <c r="J11" s="15">
        <f aca="true" t="shared" si="2" ref="J11:J74">D11/F11</f>
        <v>0.07881700988449655</v>
      </c>
      <c r="K11" s="15">
        <f aca="true" t="shared" si="3" ref="K11:K74">E11/F11</f>
        <v>0.5533510388947905</v>
      </c>
      <c r="L11" s="15">
        <f aca="true" t="shared" si="4" ref="L11:L74">F11/F11</f>
        <v>1</v>
      </c>
      <c r="M11" s="16">
        <f>(D11-D10)/D10</f>
        <v>-0.0022889126685439677</v>
      </c>
      <c r="N11" s="16">
        <f>(F11-F10)/F10</f>
        <v>0.1254419991783317</v>
      </c>
    </row>
    <row r="12" spans="1:14" s="5" customFormat="1" ht="12.75" customHeight="1">
      <c r="A12" s="12">
        <v>1902</v>
      </c>
      <c r="B12" s="13">
        <v>262213.3694267388</v>
      </c>
      <c r="C12" s="13">
        <v>148740.80509091797</v>
      </c>
      <c r="D12" s="13">
        <v>91259.38456375824</v>
      </c>
      <c r="E12" s="13">
        <v>640906.5022988473</v>
      </c>
      <c r="F12" s="13">
        <v>1143120.0613802623</v>
      </c>
      <c r="G12" s="14"/>
      <c r="H12" s="15">
        <f t="shared" si="0"/>
        <v>0.2293839276253527</v>
      </c>
      <c r="I12" s="15">
        <f t="shared" si="1"/>
        <v>0.13011827026403563</v>
      </c>
      <c r="J12" s="15">
        <f t="shared" si="2"/>
        <v>0.07983359547864723</v>
      </c>
      <c r="K12" s="15">
        <f t="shared" si="3"/>
        <v>0.5606642066319645</v>
      </c>
      <c r="L12" s="15">
        <f t="shared" si="4"/>
        <v>1</v>
      </c>
      <c r="M12" s="16">
        <f aca="true" t="shared" si="5" ref="M12:M75">(D12-D11)/D11</f>
        <v>-0.0069771867514930395</v>
      </c>
      <c r="N12" s="16">
        <f aca="true" t="shared" si="6" ref="N12:N75">(F12-F11)/F11</f>
        <v>-0.019622147567286558</v>
      </c>
    </row>
    <row r="13" spans="1:14" s="5" customFormat="1" ht="12.75" customHeight="1">
      <c r="A13" s="12">
        <v>1903</v>
      </c>
      <c r="B13" s="13">
        <v>247439.25265527805</v>
      </c>
      <c r="C13" s="13">
        <v>135706.1831157654</v>
      </c>
      <c r="D13" s="13">
        <v>91318.19654599948</v>
      </c>
      <c r="E13" s="13">
        <v>627591.4888389163</v>
      </c>
      <c r="F13" s="13">
        <v>1102055.1211559593</v>
      </c>
      <c r="G13" s="14"/>
      <c r="H13" s="15">
        <f t="shared" si="0"/>
        <v>0.22452529633521048</v>
      </c>
      <c r="I13" s="15">
        <f t="shared" si="1"/>
        <v>0.12313919740549954</v>
      </c>
      <c r="J13" s="15">
        <f t="shared" si="2"/>
        <v>0.08286173240610206</v>
      </c>
      <c r="K13" s="15">
        <f t="shared" si="3"/>
        <v>0.5694737738531879</v>
      </c>
      <c r="L13" s="15">
        <f t="shared" si="4"/>
        <v>1</v>
      </c>
      <c r="M13" s="16">
        <f t="shared" si="5"/>
        <v>0.0006444485958608673</v>
      </c>
      <c r="N13" s="16">
        <f t="shared" si="6"/>
        <v>-0.03592355834847216</v>
      </c>
    </row>
    <row r="14" spans="1:14" s="5" customFormat="1" ht="12.75" customHeight="1">
      <c r="A14" s="12">
        <v>1904</v>
      </c>
      <c r="B14" s="13">
        <v>243155.03656209435</v>
      </c>
      <c r="C14" s="13">
        <v>127582.55701794321</v>
      </c>
      <c r="D14" s="13">
        <v>90941.89347781097</v>
      </c>
      <c r="E14" s="13">
        <v>623461.6168797928</v>
      </c>
      <c r="F14" s="13">
        <v>1085141.1039376413</v>
      </c>
      <c r="G14" s="14"/>
      <c r="H14" s="15">
        <f t="shared" si="0"/>
        <v>0.22407688334702278</v>
      </c>
      <c r="I14" s="15">
        <f t="shared" si="1"/>
        <v>0.11757231990842996</v>
      </c>
      <c r="J14" s="15">
        <f t="shared" si="2"/>
        <v>0.0838065143305428</v>
      </c>
      <c r="K14" s="15">
        <f t="shared" si="3"/>
        <v>0.5745442824140045</v>
      </c>
      <c r="L14" s="15">
        <f t="shared" si="4"/>
        <v>1</v>
      </c>
      <c r="M14" s="16">
        <f t="shared" si="5"/>
        <v>-0.0041207895295978575</v>
      </c>
      <c r="N14" s="16">
        <f t="shared" si="6"/>
        <v>-0.015347705294973582</v>
      </c>
    </row>
    <row r="15" spans="1:14" s="5" customFormat="1" ht="12.75" customHeight="1">
      <c r="A15" s="12">
        <v>1905</v>
      </c>
      <c r="B15" s="13">
        <v>230153.58079546742</v>
      </c>
      <c r="C15" s="13">
        <v>119958.04130004314</v>
      </c>
      <c r="D15" s="13">
        <v>91971.4193237709</v>
      </c>
      <c r="E15" s="13">
        <v>613791.9072431019</v>
      </c>
      <c r="F15" s="13">
        <v>1055874.9486623832</v>
      </c>
      <c r="G15" s="14"/>
      <c r="H15" s="15">
        <f t="shared" si="0"/>
        <v>0.21797427913886344</v>
      </c>
      <c r="I15" s="15">
        <f t="shared" si="1"/>
        <v>0.11361008370547089</v>
      </c>
      <c r="J15" s="15">
        <f t="shared" si="2"/>
        <v>0.08710446198224826</v>
      </c>
      <c r="K15" s="15">
        <f t="shared" si="3"/>
        <v>0.5813111751734175</v>
      </c>
      <c r="L15" s="15">
        <f t="shared" si="4"/>
        <v>1</v>
      </c>
      <c r="M15" s="16">
        <f t="shared" si="5"/>
        <v>0.011320699477311008</v>
      </c>
      <c r="N15" s="16">
        <f t="shared" si="6"/>
        <v>-0.026969907571522435</v>
      </c>
    </row>
    <row r="16" spans="1:14" s="5" customFormat="1" ht="12.75" customHeight="1">
      <c r="A16" s="12">
        <v>1906</v>
      </c>
      <c r="B16" s="13">
        <v>266295.72101863666</v>
      </c>
      <c r="C16" s="13">
        <v>137424.0360933379</v>
      </c>
      <c r="D16" s="13">
        <v>94123.05438720703</v>
      </c>
      <c r="E16" s="13">
        <v>663204.2773383964</v>
      </c>
      <c r="F16" s="13">
        <v>1161047.088837578</v>
      </c>
      <c r="G16" s="14"/>
      <c r="H16" s="15">
        <f t="shared" si="0"/>
        <v>0.22935824358790455</v>
      </c>
      <c r="I16" s="15">
        <f t="shared" si="1"/>
        <v>0.11836215551853688</v>
      </c>
      <c r="J16" s="15">
        <f t="shared" si="2"/>
        <v>0.08106738761253994</v>
      </c>
      <c r="K16" s="15">
        <f t="shared" si="3"/>
        <v>0.5712122132810187</v>
      </c>
      <c r="L16" s="15">
        <f t="shared" si="4"/>
        <v>1</v>
      </c>
      <c r="M16" s="16">
        <f t="shared" si="5"/>
        <v>0.02339460540302893</v>
      </c>
      <c r="N16" s="16">
        <f t="shared" si="6"/>
        <v>0.09960662511070104</v>
      </c>
    </row>
    <row r="17" spans="1:14" s="5" customFormat="1" ht="12.75" customHeight="1">
      <c r="A17" s="12">
        <v>1907</v>
      </c>
      <c r="B17" s="13">
        <v>268101.4736376686</v>
      </c>
      <c r="C17" s="13">
        <v>171514.6621792635</v>
      </c>
      <c r="D17" s="13">
        <v>98591.46571196767</v>
      </c>
      <c r="E17" s="13">
        <v>698549.124005011</v>
      </c>
      <c r="F17" s="13">
        <v>1236756.7255339108</v>
      </c>
      <c r="G17" s="14"/>
      <c r="H17" s="15">
        <f t="shared" si="0"/>
        <v>0.21677785784583348</v>
      </c>
      <c r="I17" s="15">
        <f t="shared" si="1"/>
        <v>0.13868100220374402</v>
      </c>
      <c r="J17" s="15">
        <f t="shared" si="2"/>
        <v>0.07971775182334707</v>
      </c>
      <c r="K17" s="15">
        <f t="shared" si="3"/>
        <v>0.5648233881270754</v>
      </c>
      <c r="L17" s="15">
        <f t="shared" si="4"/>
        <v>1</v>
      </c>
      <c r="M17" s="16">
        <f t="shared" si="5"/>
        <v>0.04747414280010848</v>
      </c>
      <c r="N17" s="16">
        <f t="shared" si="6"/>
        <v>0.06520806729047668</v>
      </c>
    </row>
    <row r="18" spans="1:14" s="5" customFormat="1" ht="12.75" customHeight="1">
      <c r="A18" s="12">
        <v>1908</v>
      </c>
      <c r="B18" s="13">
        <v>261316.85069862136</v>
      </c>
      <c r="C18" s="13">
        <v>170586.91896639144</v>
      </c>
      <c r="D18" s="13">
        <v>99382.96478663014</v>
      </c>
      <c r="E18" s="13">
        <v>703712.9183703352</v>
      </c>
      <c r="F18" s="13">
        <v>1234999.652821978</v>
      </c>
      <c r="G18" s="14"/>
      <c r="H18" s="15">
        <f t="shared" si="0"/>
        <v>0.21159265114084164</v>
      </c>
      <c r="I18" s="15">
        <f t="shared" si="1"/>
        <v>0.1381270987215258</v>
      </c>
      <c r="J18" s="15">
        <f t="shared" si="2"/>
        <v>0.08047205888644564</v>
      </c>
      <c r="K18" s="15">
        <f t="shared" si="3"/>
        <v>0.569808191251187</v>
      </c>
      <c r="L18" s="15">
        <f t="shared" si="4"/>
        <v>1</v>
      </c>
      <c r="M18" s="16">
        <f t="shared" si="5"/>
        <v>0.008028068849030111</v>
      </c>
      <c r="N18" s="16">
        <f t="shared" si="6"/>
        <v>-0.0014207100520712134</v>
      </c>
    </row>
    <row r="19" spans="1:14" s="5" customFormat="1" ht="12.75" customHeight="1">
      <c r="A19" s="12">
        <v>1909</v>
      </c>
      <c r="B19" s="13">
        <v>274478.64742322976</v>
      </c>
      <c r="C19" s="13">
        <v>143382.45205606206</v>
      </c>
      <c r="D19" s="13">
        <v>101211.61094280271</v>
      </c>
      <c r="E19" s="13">
        <v>660249.6864988571</v>
      </c>
      <c r="F19" s="13">
        <v>1179322.3969209515</v>
      </c>
      <c r="G19" s="14"/>
      <c r="H19" s="15">
        <f t="shared" si="0"/>
        <v>0.23274267336892415</v>
      </c>
      <c r="I19" s="15">
        <f t="shared" si="1"/>
        <v>0.12158036888845146</v>
      </c>
      <c r="J19" s="15">
        <f t="shared" si="2"/>
        <v>0.08582183396758367</v>
      </c>
      <c r="K19" s="15">
        <f t="shared" si="3"/>
        <v>0.5598551237750408</v>
      </c>
      <c r="L19" s="15">
        <f t="shared" si="4"/>
        <v>1</v>
      </c>
      <c r="M19" s="16">
        <f t="shared" si="5"/>
        <v>0.01839999601640561</v>
      </c>
      <c r="N19" s="16">
        <f t="shared" si="6"/>
        <v>-0.04508281097391715</v>
      </c>
    </row>
    <row r="20" spans="1:14" s="5" customFormat="1" ht="12.75" customHeight="1">
      <c r="A20" s="12">
        <v>1910</v>
      </c>
      <c r="B20" s="13">
        <v>277646.74545669154</v>
      </c>
      <c r="C20" s="13">
        <v>177699.9618882504</v>
      </c>
      <c r="D20" s="13">
        <v>103927.0264755244</v>
      </c>
      <c r="E20" s="13">
        <v>694578.5775047113</v>
      </c>
      <c r="F20" s="13">
        <v>1253852.3113251778</v>
      </c>
      <c r="G20" s="14"/>
      <c r="H20" s="15">
        <f t="shared" si="0"/>
        <v>0.22143496721974443</v>
      </c>
      <c r="I20" s="15">
        <f t="shared" si="1"/>
        <v>0.14172319999988034</v>
      </c>
      <c r="J20" s="15">
        <f t="shared" si="2"/>
        <v>0.08288617848914397</v>
      </c>
      <c r="K20" s="15">
        <f t="shared" si="3"/>
        <v>0.5539556542912312</v>
      </c>
      <c r="L20" s="15">
        <f t="shared" si="4"/>
        <v>1</v>
      </c>
      <c r="M20" s="16">
        <f t="shared" si="5"/>
        <v>0.026829091123312304</v>
      </c>
      <c r="N20" s="16">
        <f t="shared" si="6"/>
        <v>0.06319723478398577</v>
      </c>
    </row>
    <row r="21" spans="1:14" s="5" customFormat="1" ht="12.75" customHeight="1">
      <c r="A21" s="12">
        <v>1911</v>
      </c>
      <c r="B21" s="13">
        <v>263568.266146785</v>
      </c>
      <c r="C21" s="13">
        <v>197538.99014790784</v>
      </c>
      <c r="D21" s="13">
        <v>104522.93490475</v>
      </c>
      <c r="E21" s="13">
        <v>710380.7945263205</v>
      </c>
      <c r="F21" s="13">
        <v>1276010.9857257635</v>
      </c>
      <c r="G21" s="14"/>
      <c r="H21" s="15">
        <f t="shared" si="0"/>
        <v>0.20655642396125132</v>
      </c>
      <c r="I21" s="15">
        <f t="shared" si="1"/>
        <v>0.15480978797024428</v>
      </c>
      <c r="J21" s="15">
        <f t="shared" si="2"/>
        <v>0.081913820550142</v>
      </c>
      <c r="K21" s="15">
        <f t="shared" si="3"/>
        <v>0.5567199675183623</v>
      </c>
      <c r="L21" s="15">
        <f t="shared" si="4"/>
        <v>1</v>
      </c>
      <c r="M21" s="16">
        <f t="shared" si="5"/>
        <v>0.005733912048045963</v>
      </c>
      <c r="N21" s="16">
        <f t="shared" si="6"/>
        <v>0.01767247561809455</v>
      </c>
    </row>
    <row r="22" spans="1:14" s="5" customFormat="1" ht="12.75" customHeight="1">
      <c r="A22" s="12">
        <v>1912</v>
      </c>
      <c r="B22" s="13">
        <v>283970.0035275397</v>
      </c>
      <c r="C22" s="13">
        <v>165412.17184604215</v>
      </c>
      <c r="D22" s="13">
        <v>114608.12477865929</v>
      </c>
      <c r="E22" s="13">
        <v>706674.8896371373</v>
      </c>
      <c r="F22" s="13">
        <v>1270665.1897893785</v>
      </c>
      <c r="G22" s="14"/>
      <c r="H22" s="15">
        <f t="shared" si="0"/>
        <v>0.22348137480228736</v>
      </c>
      <c r="I22" s="15">
        <f t="shared" si="1"/>
        <v>0.13017762127682145</v>
      </c>
      <c r="J22" s="15">
        <f t="shared" si="2"/>
        <v>0.09019537616959222</v>
      </c>
      <c r="K22" s="15">
        <f t="shared" si="3"/>
        <v>0.5561456277512989</v>
      </c>
      <c r="L22" s="15">
        <f t="shared" si="4"/>
        <v>1</v>
      </c>
      <c r="M22" s="16">
        <f t="shared" si="5"/>
        <v>0.09648781755984705</v>
      </c>
      <c r="N22" s="16">
        <f t="shared" si="6"/>
        <v>-0.004189459178789421</v>
      </c>
    </row>
    <row r="23" spans="1:14" s="5" customFormat="1" ht="12.75" customHeight="1">
      <c r="A23" s="12">
        <v>1913</v>
      </c>
      <c r="B23" s="13">
        <v>271113.13201606076</v>
      </c>
      <c r="C23" s="13">
        <v>189017.61183268763</v>
      </c>
      <c r="D23" s="13">
        <v>115215.45584223536</v>
      </c>
      <c r="E23" s="13">
        <v>728215.9650149351</v>
      </c>
      <c r="F23" s="13">
        <v>1303562.1647059189</v>
      </c>
      <c r="G23" s="14"/>
      <c r="H23" s="15">
        <f t="shared" si="0"/>
        <v>0.20797867516906904</v>
      </c>
      <c r="I23" s="15">
        <f t="shared" si="1"/>
        <v>0.145000842269252</v>
      </c>
      <c r="J23" s="15">
        <f t="shared" si="2"/>
        <v>0.08838508738724228</v>
      </c>
      <c r="K23" s="15">
        <f t="shared" si="3"/>
        <v>0.5586353951744367</v>
      </c>
      <c r="L23" s="15">
        <f t="shared" si="4"/>
        <v>1</v>
      </c>
      <c r="M23" s="16">
        <f t="shared" si="5"/>
        <v>0.005299197284215232</v>
      </c>
      <c r="N23" s="16">
        <f t="shared" si="6"/>
        <v>0.02588956963713881</v>
      </c>
    </row>
    <row r="24" spans="1:14" s="5" customFormat="1" ht="12.75" customHeight="1">
      <c r="A24" s="12">
        <v>1914</v>
      </c>
      <c r="B24" s="13">
        <v>272992.20809150196</v>
      </c>
      <c r="C24" s="13">
        <v>193054.88605530615</v>
      </c>
      <c r="D24" s="13">
        <v>117910.49082754298</v>
      </c>
      <c r="E24" s="13">
        <v>734041.5941228392</v>
      </c>
      <c r="F24" s="13">
        <v>1317999.1790971905</v>
      </c>
      <c r="G24" s="14"/>
      <c r="H24" s="15">
        <f t="shared" si="0"/>
        <v>0.20712623529742824</v>
      </c>
      <c r="I24" s="15">
        <f t="shared" si="1"/>
        <v>0.14647572556725402</v>
      </c>
      <c r="J24" s="15">
        <f t="shared" si="2"/>
        <v>0.08946173313120717</v>
      </c>
      <c r="K24" s="15">
        <f t="shared" si="3"/>
        <v>0.5569363060041104</v>
      </c>
      <c r="L24" s="15">
        <f t="shared" si="4"/>
        <v>1</v>
      </c>
      <c r="M24" s="16">
        <f t="shared" si="5"/>
        <v>0.02339126261842797</v>
      </c>
      <c r="N24" s="16">
        <f t="shared" si="6"/>
        <v>0.011075048649121075</v>
      </c>
    </row>
    <row r="25" spans="1:14" s="5" customFormat="1" ht="12.75" customHeight="1">
      <c r="A25" s="12">
        <v>1915</v>
      </c>
      <c r="B25" s="13">
        <v>266791.95683001983</v>
      </c>
      <c r="C25" s="13">
        <v>222384.10777341283</v>
      </c>
      <c r="D25" s="13">
        <v>122795.0276148941</v>
      </c>
      <c r="E25" s="13">
        <v>760385.3504273308</v>
      </c>
      <c r="F25" s="13">
        <v>1372356.4426456576</v>
      </c>
      <c r="G25" s="14"/>
      <c r="H25" s="15">
        <f t="shared" si="0"/>
        <v>0.1944042732190572</v>
      </c>
      <c r="I25" s="15">
        <f t="shared" si="1"/>
        <v>0.16204544305173085</v>
      </c>
      <c r="J25" s="15">
        <f t="shared" si="2"/>
        <v>0.08947750292785982</v>
      </c>
      <c r="K25" s="15">
        <f t="shared" si="3"/>
        <v>0.5540727808013521</v>
      </c>
      <c r="L25" s="15">
        <f t="shared" si="4"/>
        <v>1</v>
      </c>
      <c r="M25" s="16">
        <f t="shared" si="5"/>
        <v>0.041425803192485205</v>
      </c>
      <c r="N25" s="16">
        <f t="shared" si="6"/>
        <v>0.04124225903213459</v>
      </c>
    </row>
    <row r="26" spans="1:14" s="5" customFormat="1" ht="12.75" customHeight="1">
      <c r="A26" s="12">
        <v>1916</v>
      </c>
      <c r="B26" s="13">
        <v>268455.46824029007</v>
      </c>
      <c r="C26" s="13">
        <v>224475.51240045682</v>
      </c>
      <c r="D26" s="13">
        <v>128865.36461017025</v>
      </c>
      <c r="E26" s="13">
        <v>772461.3899932631</v>
      </c>
      <c r="F26" s="13">
        <v>1394257.73524418</v>
      </c>
      <c r="G26" s="14"/>
      <c r="H26" s="15">
        <f t="shared" si="0"/>
        <v>0.19254364631032492</v>
      </c>
      <c r="I26" s="15">
        <f t="shared" si="1"/>
        <v>0.1610000122116187</v>
      </c>
      <c r="J26" s="15">
        <f t="shared" si="2"/>
        <v>0.09242578423823607</v>
      </c>
      <c r="K26" s="15">
        <f t="shared" si="3"/>
        <v>0.5540305572398204</v>
      </c>
      <c r="L26" s="15">
        <f t="shared" si="4"/>
        <v>1</v>
      </c>
      <c r="M26" s="16">
        <f t="shared" si="5"/>
        <v>0.04943471338524995</v>
      </c>
      <c r="N26" s="16">
        <f t="shared" si="6"/>
        <v>0.015958895165967765</v>
      </c>
    </row>
    <row r="27" spans="1:14" s="5" customFormat="1" ht="12.75" customHeight="1">
      <c r="A27" s="12">
        <v>1917</v>
      </c>
      <c r="B27" s="13">
        <v>261356.88256737444</v>
      </c>
      <c r="C27" s="13">
        <v>249315.07403007903</v>
      </c>
      <c r="D27" s="13">
        <v>135978.29470862038</v>
      </c>
      <c r="E27" s="13">
        <v>790978.6826536469</v>
      </c>
      <c r="F27" s="13">
        <v>1437628.933959721</v>
      </c>
      <c r="G27" s="14"/>
      <c r="H27" s="15">
        <f t="shared" si="0"/>
        <v>0.18179717755645636</v>
      </c>
      <c r="I27" s="15">
        <f t="shared" si="1"/>
        <v>0.17342101855405775</v>
      </c>
      <c r="J27" s="15">
        <f t="shared" si="2"/>
        <v>0.09458511267861709</v>
      </c>
      <c r="K27" s="15">
        <f t="shared" si="3"/>
        <v>0.5501966912108687</v>
      </c>
      <c r="L27" s="15">
        <f t="shared" si="4"/>
        <v>1</v>
      </c>
      <c r="M27" s="16">
        <f t="shared" si="5"/>
        <v>0.05519660088626148</v>
      </c>
      <c r="N27" s="16">
        <f t="shared" si="6"/>
        <v>0.0311070167438914</v>
      </c>
    </row>
    <row r="28" spans="1:14" s="5" customFormat="1" ht="12.75" customHeight="1">
      <c r="A28" s="12">
        <v>1918</v>
      </c>
      <c r="B28" s="13">
        <v>267179.94108891295</v>
      </c>
      <c r="C28" s="13">
        <v>193431.24365982937</v>
      </c>
      <c r="D28" s="13">
        <v>137116.89363842792</v>
      </c>
      <c r="E28" s="13">
        <v>753374.9266093336</v>
      </c>
      <c r="F28" s="13">
        <v>1351103.004996504</v>
      </c>
      <c r="G28" s="14"/>
      <c r="H28" s="15">
        <f t="shared" si="0"/>
        <v>0.1977494980773907</v>
      </c>
      <c r="I28" s="15">
        <f t="shared" si="1"/>
        <v>0.14316543072179008</v>
      </c>
      <c r="J28" s="15">
        <f t="shared" si="2"/>
        <v>0.10148515185841268</v>
      </c>
      <c r="K28" s="15">
        <f t="shared" si="3"/>
        <v>0.5575999193424065</v>
      </c>
      <c r="L28" s="15">
        <f t="shared" si="4"/>
        <v>1</v>
      </c>
      <c r="M28" s="16">
        <f t="shared" si="5"/>
        <v>0.00837338732808334</v>
      </c>
      <c r="N28" s="16">
        <f t="shared" si="6"/>
        <v>-0.06018655225927806</v>
      </c>
    </row>
    <row r="29" spans="1:14" s="5" customFormat="1" ht="12.75" customHeight="1">
      <c r="A29" s="12">
        <v>1919</v>
      </c>
      <c r="B29" s="13">
        <v>266120.84605509875</v>
      </c>
      <c r="C29" s="13">
        <v>206045.25900462025</v>
      </c>
      <c r="D29" s="13">
        <v>139720.50994617734</v>
      </c>
      <c r="E29" s="13">
        <v>709592.4889512673</v>
      </c>
      <c r="F29" s="13">
        <v>1321479.1039571636</v>
      </c>
      <c r="G29" s="14"/>
      <c r="H29" s="15">
        <f t="shared" si="0"/>
        <v>0.2013810473871293</v>
      </c>
      <c r="I29" s="15">
        <f t="shared" si="1"/>
        <v>0.1559201794319854</v>
      </c>
      <c r="J29" s="15">
        <f t="shared" si="2"/>
        <v>0.10573039674088289</v>
      </c>
      <c r="K29" s="15">
        <f t="shared" si="3"/>
        <v>0.5369683764400024</v>
      </c>
      <c r="L29" s="15">
        <f t="shared" si="4"/>
        <v>1</v>
      </c>
      <c r="M29" s="16">
        <f t="shared" si="5"/>
        <v>0.018988297055613373</v>
      </c>
      <c r="N29" s="16">
        <f t="shared" si="6"/>
        <v>-0.02192571619616593</v>
      </c>
    </row>
    <row r="30" spans="1:14" s="5" customFormat="1" ht="12.75" customHeight="1">
      <c r="A30" s="12">
        <v>1920</v>
      </c>
      <c r="B30" s="13">
        <v>272025.3713701846</v>
      </c>
      <c r="C30" s="13">
        <v>184503.59886210127</v>
      </c>
      <c r="D30" s="13">
        <v>138379.63413023672</v>
      </c>
      <c r="E30" s="13">
        <v>715056.4833224431</v>
      </c>
      <c r="F30" s="13">
        <v>1309965.0876849657</v>
      </c>
      <c r="G30" s="14"/>
      <c r="H30" s="15">
        <f t="shared" si="0"/>
        <v>0.2076584894723577</v>
      </c>
      <c r="I30" s="15">
        <f t="shared" si="1"/>
        <v>0.14084619551820654</v>
      </c>
      <c r="J30" s="15">
        <f t="shared" si="2"/>
        <v>0.10563612376478519</v>
      </c>
      <c r="K30" s="15">
        <f t="shared" si="3"/>
        <v>0.5458591912446505</v>
      </c>
      <c r="L30" s="15">
        <f t="shared" si="4"/>
        <v>1</v>
      </c>
      <c r="M30" s="16">
        <f t="shared" si="5"/>
        <v>-0.009596843129595942</v>
      </c>
      <c r="N30" s="16">
        <f t="shared" si="6"/>
        <v>-0.00871297641992164</v>
      </c>
    </row>
    <row r="31" spans="1:14" s="5" customFormat="1" ht="12.75" customHeight="1">
      <c r="A31" s="12">
        <v>1921</v>
      </c>
      <c r="B31" s="13">
        <v>267836.8314546808</v>
      </c>
      <c r="C31" s="13">
        <v>196742.6717714278</v>
      </c>
      <c r="D31" s="13">
        <v>139424.7892344604</v>
      </c>
      <c r="E31" s="13">
        <v>736075.4106049315</v>
      </c>
      <c r="F31" s="13">
        <v>1340079.7030655004</v>
      </c>
      <c r="G31" s="14"/>
      <c r="H31" s="15">
        <f t="shared" si="0"/>
        <v>0.1998663443987626</v>
      </c>
      <c r="I31" s="15">
        <f t="shared" si="1"/>
        <v>0.14681415689034685</v>
      </c>
      <c r="J31" s="15">
        <f t="shared" si="2"/>
        <v>0.1040421617576321</v>
      </c>
      <c r="K31" s="15">
        <f t="shared" si="3"/>
        <v>0.5492773369532585</v>
      </c>
      <c r="L31" s="15">
        <f t="shared" si="4"/>
        <v>1</v>
      </c>
      <c r="M31" s="16">
        <f t="shared" si="5"/>
        <v>0.007552810142856821</v>
      </c>
      <c r="N31" s="16">
        <f t="shared" si="6"/>
        <v>0.022988868683328566</v>
      </c>
    </row>
    <row r="32" spans="1:14" s="5" customFormat="1" ht="12.75" customHeight="1">
      <c r="A32" s="12">
        <v>1922</v>
      </c>
      <c r="B32" s="13">
        <v>270637.52329424385</v>
      </c>
      <c r="C32" s="13">
        <v>204877.41279792157</v>
      </c>
      <c r="D32" s="13">
        <v>141928.82869100544</v>
      </c>
      <c r="E32" s="13">
        <v>759166.8877222317</v>
      </c>
      <c r="F32" s="13">
        <v>1376610.6525054027</v>
      </c>
      <c r="G32" s="14"/>
      <c r="H32" s="15">
        <f t="shared" si="0"/>
        <v>0.1965969991599943</v>
      </c>
      <c r="I32" s="15">
        <f t="shared" si="1"/>
        <v>0.14882742075622396</v>
      </c>
      <c r="J32" s="15">
        <f t="shared" si="2"/>
        <v>0.10310019643731358</v>
      </c>
      <c r="K32" s="15">
        <f t="shared" si="3"/>
        <v>0.5514753836464681</v>
      </c>
      <c r="L32" s="15">
        <f t="shared" si="4"/>
        <v>1</v>
      </c>
      <c r="M32" s="16">
        <f t="shared" si="5"/>
        <v>0.0179597865651724</v>
      </c>
      <c r="N32" s="16">
        <f t="shared" si="6"/>
        <v>0.027260281128305967</v>
      </c>
    </row>
    <row r="33" spans="1:14" s="5" customFormat="1" ht="12.75" customHeight="1">
      <c r="A33" s="12">
        <v>1923</v>
      </c>
      <c r="B33" s="13">
        <v>278309.8941986084</v>
      </c>
      <c r="C33" s="13">
        <v>238505.43267590756</v>
      </c>
      <c r="D33" s="13">
        <v>147418.3402368217</v>
      </c>
      <c r="E33" s="13">
        <v>799077.5406160641</v>
      </c>
      <c r="F33" s="13">
        <v>1463311.207727402</v>
      </c>
      <c r="G33" s="14"/>
      <c r="H33" s="15">
        <f t="shared" si="0"/>
        <v>0.19019186945942831</v>
      </c>
      <c r="I33" s="15">
        <f t="shared" si="1"/>
        <v>0.16299023161745535</v>
      </c>
      <c r="J33" s="15">
        <f t="shared" si="2"/>
        <v>0.10074298581076954</v>
      </c>
      <c r="K33" s="15">
        <f t="shared" si="3"/>
        <v>0.5460749131123467</v>
      </c>
      <c r="L33" s="15">
        <f t="shared" si="4"/>
        <v>1</v>
      </c>
      <c r="M33" s="16">
        <f t="shared" si="5"/>
        <v>0.03867791763269975</v>
      </c>
      <c r="N33" s="16">
        <f t="shared" si="6"/>
        <v>0.06298117413533456</v>
      </c>
    </row>
    <row r="34" spans="1:14" s="5" customFormat="1" ht="12.75" customHeight="1">
      <c r="A34" s="12">
        <v>1924</v>
      </c>
      <c r="B34" s="13">
        <v>269815.6238297825</v>
      </c>
      <c r="C34" s="13">
        <v>225374.07102233483</v>
      </c>
      <c r="D34" s="13">
        <v>149252.14739594318</v>
      </c>
      <c r="E34" s="13">
        <v>796668.0802660019</v>
      </c>
      <c r="F34" s="13">
        <v>1441109.9225140624</v>
      </c>
      <c r="G34" s="14"/>
      <c r="H34" s="15">
        <f t="shared" si="0"/>
        <v>0.187227649754212</v>
      </c>
      <c r="I34" s="15">
        <f t="shared" si="1"/>
        <v>0.15638922992714016</v>
      </c>
      <c r="J34" s="15">
        <f t="shared" si="2"/>
        <v>0.103567496874609</v>
      </c>
      <c r="K34" s="15">
        <f t="shared" si="3"/>
        <v>0.5528156234440388</v>
      </c>
      <c r="L34" s="15">
        <f t="shared" si="4"/>
        <v>1</v>
      </c>
      <c r="M34" s="16">
        <f t="shared" si="5"/>
        <v>0.012439477721534038</v>
      </c>
      <c r="N34" s="16">
        <f t="shared" si="6"/>
        <v>-0.015171950502463076</v>
      </c>
    </row>
    <row r="35" spans="1:14" s="5" customFormat="1" ht="12.75" customHeight="1">
      <c r="A35" s="12">
        <v>1925</v>
      </c>
      <c r="B35" s="13">
        <v>268414.6761071541</v>
      </c>
      <c r="C35" s="13">
        <v>212514.31121477112</v>
      </c>
      <c r="D35" s="13">
        <v>153238.41384900679</v>
      </c>
      <c r="E35" s="13">
        <v>802279.4470728161</v>
      </c>
      <c r="F35" s="13">
        <v>1436446.848243748</v>
      </c>
      <c r="G35" s="14"/>
      <c r="H35" s="15">
        <f t="shared" si="0"/>
        <v>0.18686015179421891</v>
      </c>
      <c r="I35" s="15">
        <f t="shared" si="1"/>
        <v>0.14794443071429952</v>
      </c>
      <c r="J35" s="15">
        <f t="shared" si="2"/>
        <v>0.10667879151697232</v>
      </c>
      <c r="K35" s="15">
        <f t="shared" si="3"/>
        <v>0.5585166259745092</v>
      </c>
      <c r="L35" s="15">
        <f t="shared" si="4"/>
        <v>1</v>
      </c>
      <c r="M35" s="16">
        <f t="shared" si="5"/>
        <v>0.0267082686756168</v>
      </c>
      <c r="N35" s="16">
        <f t="shared" si="6"/>
        <v>-0.003235751969689739</v>
      </c>
    </row>
    <row r="36" spans="1:14" s="5" customFormat="1" ht="12.75" customHeight="1">
      <c r="A36" s="12">
        <v>1926</v>
      </c>
      <c r="B36" s="13">
        <v>269245.1967650795</v>
      </c>
      <c r="C36" s="13">
        <v>241801.26520806685</v>
      </c>
      <c r="D36" s="13">
        <v>156540.05896657828</v>
      </c>
      <c r="E36" s="13">
        <v>832251.9429439614</v>
      </c>
      <c r="F36" s="13">
        <v>1499838.4638836859</v>
      </c>
      <c r="G36" s="14"/>
      <c r="H36" s="15">
        <f t="shared" si="0"/>
        <v>0.17951613006903108</v>
      </c>
      <c r="I36" s="15">
        <f t="shared" si="1"/>
        <v>0.16121820518054056</v>
      </c>
      <c r="J36" s="15">
        <f t="shared" si="2"/>
        <v>0.10437127913177598</v>
      </c>
      <c r="K36" s="15">
        <f t="shared" si="3"/>
        <v>0.5548943856186525</v>
      </c>
      <c r="L36" s="15">
        <f t="shared" si="4"/>
        <v>1</v>
      </c>
      <c r="M36" s="16">
        <f t="shared" si="5"/>
        <v>0.02154580587622605</v>
      </c>
      <c r="N36" s="16">
        <f t="shared" si="6"/>
        <v>0.04413084669122474</v>
      </c>
    </row>
    <row r="37" spans="1:14" s="5" customFormat="1" ht="12.75" customHeight="1">
      <c r="A37" s="12">
        <v>1927</v>
      </c>
      <c r="B37" s="13">
        <v>288476.51344444806</v>
      </c>
      <c r="C37" s="13">
        <v>308946.234495832</v>
      </c>
      <c r="D37" s="13">
        <v>162144.60994376984</v>
      </c>
      <c r="E37" s="13">
        <v>910173.404621417</v>
      </c>
      <c r="F37" s="13">
        <v>1669740.762505467</v>
      </c>
      <c r="G37" s="14"/>
      <c r="H37" s="15">
        <f t="shared" si="0"/>
        <v>0.17276724622305167</v>
      </c>
      <c r="I37" s="15">
        <f t="shared" si="1"/>
        <v>0.18502646724168983</v>
      </c>
      <c r="J37" s="15">
        <f t="shared" si="2"/>
        <v>0.09710765502332817</v>
      </c>
      <c r="K37" s="15">
        <f t="shared" si="3"/>
        <v>0.5450986315119303</v>
      </c>
      <c r="L37" s="15">
        <f t="shared" si="4"/>
        <v>1</v>
      </c>
      <c r="M37" s="16">
        <f t="shared" si="5"/>
        <v>0.03580266300007051</v>
      </c>
      <c r="N37" s="16">
        <f t="shared" si="6"/>
        <v>0.11328039833158811</v>
      </c>
    </row>
    <row r="38" spans="1:14" s="5" customFormat="1" ht="12.75" customHeight="1">
      <c r="A38" s="12">
        <v>1928</v>
      </c>
      <c r="B38" s="13">
        <v>273637.653464929</v>
      </c>
      <c r="C38" s="13">
        <v>248812.24325826386</v>
      </c>
      <c r="D38" s="13">
        <v>159250.85862476233</v>
      </c>
      <c r="E38" s="13">
        <v>868650.3743107205</v>
      </c>
      <c r="F38" s="13">
        <v>1550351.1296586758</v>
      </c>
      <c r="G38" s="14"/>
      <c r="H38" s="15">
        <f t="shared" si="0"/>
        <v>0.17650043801701418</v>
      </c>
      <c r="I38" s="15">
        <f t="shared" si="1"/>
        <v>0.16048767179151358</v>
      </c>
      <c r="J38" s="15">
        <f t="shared" si="2"/>
        <v>0.10271921990976515</v>
      </c>
      <c r="K38" s="15">
        <f t="shared" si="3"/>
        <v>0.560292670281707</v>
      </c>
      <c r="L38" s="15">
        <f t="shared" si="4"/>
        <v>1</v>
      </c>
      <c r="M38" s="16">
        <f t="shared" si="5"/>
        <v>-0.01784673150720851</v>
      </c>
      <c r="N38" s="16">
        <f t="shared" si="6"/>
        <v>-0.07150189749673815</v>
      </c>
    </row>
    <row r="39" spans="1:14" s="5" customFormat="1" ht="12.75" customHeight="1">
      <c r="A39" s="12">
        <v>1929</v>
      </c>
      <c r="B39" s="13">
        <v>287626.9401712364</v>
      </c>
      <c r="C39" s="13">
        <v>308141.6833661012</v>
      </c>
      <c r="D39" s="13">
        <v>162183.888320881</v>
      </c>
      <c r="E39" s="13">
        <v>1015585.3011848959</v>
      </c>
      <c r="F39" s="13">
        <v>1773537.8130431145</v>
      </c>
      <c r="G39" s="14"/>
      <c r="H39" s="15">
        <f t="shared" si="0"/>
        <v>0.162176942637447</v>
      </c>
      <c r="I39" s="15">
        <f t="shared" si="1"/>
        <v>0.1737440730611647</v>
      </c>
      <c r="J39" s="15">
        <f t="shared" si="2"/>
        <v>0.09144653535331097</v>
      </c>
      <c r="K39" s="15">
        <f t="shared" si="3"/>
        <v>0.5726324489480773</v>
      </c>
      <c r="L39" s="15">
        <f t="shared" si="4"/>
        <v>1</v>
      </c>
      <c r="M39" s="16">
        <f t="shared" si="5"/>
        <v>0.018417669590276256</v>
      </c>
      <c r="N39" s="16">
        <f t="shared" si="6"/>
        <v>0.1439587968911116</v>
      </c>
    </row>
    <row r="40" spans="1:14" s="5" customFormat="1" ht="12.75" customHeight="1">
      <c r="A40" s="12">
        <v>1930</v>
      </c>
      <c r="B40" s="13">
        <v>275007.7357938278</v>
      </c>
      <c r="C40" s="13">
        <v>271050.21348392585</v>
      </c>
      <c r="D40" s="13">
        <v>160147.80522113317</v>
      </c>
      <c r="E40" s="13">
        <v>991320.3045027497</v>
      </c>
      <c r="F40" s="13">
        <v>1697526.0590016367</v>
      </c>
      <c r="G40" s="14"/>
      <c r="H40" s="15">
        <f t="shared" si="0"/>
        <v>0.16200501567296566</v>
      </c>
      <c r="I40" s="15">
        <f t="shared" si="1"/>
        <v>0.15967366865834046</v>
      </c>
      <c r="J40" s="15">
        <f t="shared" si="2"/>
        <v>0.09434188321993751</v>
      </c>
      <c r="K40" s="15">
        <f t="shared" si="3"/>
        <v>0.5839794324487563</v>
      </c>
      <c r="L40" s="15">
        <f t="shared" si="4"/>
        <v>1</v>
      </c>
      <c r="M40" s="16">
        <f t="shared" si="5"/>
        <v>-0.012554163800287243</v>
      </c>
      <c r="N40" s="16">
        <f t="shared" si="6"/>
        <v>-0.04285882910556808</v>
      </c>
    </row>
    <row r="41" spans="1:14" s="5" customFormat="1" ht="12.75" customHeight="1">
      <c r="A41" s="12">
        <v>1931</v>
      </c>
      <c r="B41" s="13">
        <v>275868.4024207124</v>
      </c>
      <c r="C41" s="13">
        <v>241416.08827426672</v>
      </c>
      <c r="D41" s="13">
        <v>165191.03846007335</v>
      </c>
      <c r="E41" s="13">
        <v>997519.2975595387</v>
      </c>
      <c r="F41" s="13">
        <v>1679994.8267145914</v>
      </c>
      <c r="G41" s="14"/>
      <c r="H41" s="15">
        <f t="shared" si="0"/>
        <v>0.1642078880446331</v>
      </c>
      <c r="I41" s="15">
        <f t="shared" si="1"/>
        <v>0.14370049504639343</v>
      </c>
      <c r="J41" s="15">
        <f t="shared" si="2"/>
        <v>0.09832830186931112</v>
      </c>
      <c r="K41" s="15">
        <f t="shared" si="3"/>
        <v>0.5937633150396623</v>
      </c>
      <c r="L41" s="15">
        <f t="shared" si="4"/>
        <v>1</v>
      </c>
      <c r="M41" s="16">
        <f t="shared" si="5"/>
        <v>0.03149111679661457</v>
      </c>
      <c r="N41" s="16">
        <f t="shared" si="6"/>
        <v>-0.010327518799538166</v>
      </c>
    </row>
    <row r="42" spans="1:14" s="5" customFormat="1" ht="12.75" customHeight="1">
      <c r="A42" s="12">
        <v>1932</v>
      </c>
      <c r="B42" s="13">
        <v>280497.86368385464</v>
      </c>
      <c r="C42" s="13">
        <v>218138.99510426403</v>
      </c>
      <c r="D42" s="13">
        <v>164984.3490036952</v>
      </c>
      <c r="E42" s="13">
        <v>983045.4335455253</v>
      </c>
      <c r="F42" s="13">
        <v>1646666.6413373393</v>
      </c>
      <c r="G42" s="14"/>
      <c r="H42" s="15">
        <f t="shared" si="0"/>
        <v>0.17034283481691745</v>
      </c>
      <c r="I42" s="15">
        <f t="shared" si="1"/>
        <v>0.13247307598768296</v>
      </c>
      <c r="J42" s="15">
        <f t="shared" si="2"/>
        <v>0.10019292603735706</v>
      </c>
      <c r="K42" s="15">
        <f t="shared" si="3"/>
        <v>0.5969911631580425</v>
      </c>
      <c r="L42" s="15">
        <f t="shared" si="4"/>
        <v>1</v>
      </c>
      <c r="M42" s="16">
        <f t="shared" si="5"/>
        <v>-0.0012512147045319027</v>
      </c>
      <c r="N42" s="16">
        <f t="shared" si="6"/>
        <v>-0.019838266670397352</v>
      </c>
    </row>
    <row r="43" spans="1:14" s="5" customFormat="1" ht="12.75" customHeight="1">
      <c r="A43" s="12">
        <v>1933</v>
      </c>
      <c r="B43" s="13">
        <v>268179.352712109</v>
      </c>
      <c r="C43" s="13">
        <v>215304.47147217937</v>
      </c>
      <c r="D43" s="13">
        <v>168204.41558727584</v>
      </c>
      <c r="E43" s="13">
        <v>998314.1224046139</v>
      </c>
      <c r="F43" s="13">
        <v>1650002.362176178</v>
      </c>
      <c r="G43" s="14"/>
      <c r="H43" s="15">
        <f t="shared" si="0"/>
        <v>0.16253270835225284</v>
      </c>
      <c r="I43" s="15">
        <f t="shared" si="1"/>
        <v>0.13048737165940516</v>
      </c>
      <c r="J43" s="15">
        <f t="shared" si="2"/>
        <v>0.10194192411060071</v>
      </c>
      <c r="K43" s="15">
        <f t="shared" si="3"/>
        <v>0.6050379958777413</v>
      </c>
      <c r="L43" s="15">
        <f t="shared" si="4"/>
        <v>1</v>
      </c>
      <c r="M43" s="16">
        <f t="shared" si="5"/>
        <v>0.01951740636627604</v>
      </c>
      <c r="N43" s="16">
        <f t="shared" si="6"/>
        <v>0.002025741431264812</v>
      </c>
    </row>
    <row r="44" spans="1:14" s="5" customFormat="1" ht="12.75" customHeight="1">
      <c r="A44" s="12">
        <v>1934</v>
      </c>
      <c r="B44" s="13">
        <v>280162.3204960879</v>
      </c>
      <c r="C44" s="13">
        <v>214201.66764726272</v>
      </c>
      <c r="D44" s="13">
        <v>169444.99430280636</v>
      </c>
      <c r="E44" s="13">
        <v>1021303.4809161653</v>
      </c>
      <c r="F44" s="13">
        <v>1685112.4633623224</v>
      </c>
      <c r="G44" s="14"/>
      <c r="H44" s="15">
        <f t="shared" si="0"/>
        <v>0.16625734281086327</v>
      </c>
      <c r="I44" s="15">
        <f t="shared" si="1"/>
        <v>0.12711416733567082</v>
      </c>
      <c r="J44" s="15">
        <f t="shared" si="2"/>
        <v>0.10055411611205521</v>
      </c>
      <c r="K44" s="15">
        <f t="shared" si="3"/>
        <v>0.6060743737414106</v>
      </c>
      <c r="L44" s="15">
        <f t="shared" si="4"/>
        <v>1</v>
      </c>
      <c r="M44" s="16">
        <f t="shared" si="5"/>
        <v>0.0073754230006335296</v>
      </c>
      <c r="N44" s="16">
        <f t="shared" si="6"/>
        <v>0.02127881874050041</v>
      </c>
    </row>
    <row r="45" spans="1:14" s="5" customFormat="1" ht="12.75" customHeight="1">
      <c r="A45" s="12">
        <v>1935</v>
      </c>
      <c r="B45" s="13">
        <v>278664.8724056784</v>
      </c>
      <c r="C45" s="13">
        <v>238431.8902008671</v>
      </c>
      <c r="D45" s="13">
        <v>171563.7544880433</v>
      </c>
      <c r="E45" s="13">
        <v>1059621.353596719</v>
      </c>
      <c r="F45" s="13">
        <v>1748281.8706913078</v>
      </c>
      <c r="G45" s="14"/>
      <c r="H45" s="15">
        <f t="shared" si="0"/>
        <v>0.15939356065935087</v>
      </c>
      <c r="I45" s="15">
        <f t="shared" si="1"/>
        <v>0.13638069135075231</v>
      </c>
      <c r="J45" s="15">
        <f t="shared" si="2"/>
        <v>0.09813277673594097</v>
      </c>
      <c r="K45" s="15">
        <f t="shared" si="3"/>
        <v>0.6060929712539559</v>
      </c>
      <c r="L45" s="15">
        <f t="shared" si="4"/>
        <v>1</v>
      </c>
      <c r="M45" s="16">
        <f t="shared" si="5"/>
        <v>0.012504117893566268</v>
      </c>
      <c r="N45" s="16">
        <f t="shared" si="6"/>
        <v>0.03748676049961842</v>
      </c>
    </row>
    <row r="46" spans="1:14" s="5" customFormat="1" ht="12.75" customHeight="1">
      <c r="A46" s="12">
        <v>1936</v>
      </c>
      <c r="B46" s="13">
        <v>179590.41881579589</v>
      </c>
      <c r="C46" s="13">
        <v>169922.73209941282</v>
      </c>
      <c r="D46" s="13">
        <v>168132.52490757147</v>
      </c>
      <c r="E46" s="13">
        <v>725154.6766422264</v>
      </c>
      <c r="F46" s="13">
        <v>1242800.3524650065</v>
      </c>
      <c r="G46" s="14"/>
      <c r="H46" s="15">
        <f t="shared" si="0"/>
        <v>0.14450464103875654</v>
      </c>
      <c r="I46" s="15">
        <f t="shared" si="1"/>
        <v>0.13672568708431979</v>
      </c>
      <c r="J46" s="15">
        <f t="shared" si="2"/>
        <v>0.13528522467353063</v>
      </c>
      <c r="K46" s="15">
        <f t="shared" si="3"/>
        <v>0.5834844472033931</v>
      </c>
      <c r="L46" s="15">
        <f t="shared" si="4"/>
        <v>1</v>
      </c>
      <c r="M46" s="16">
        <f t="shared" si="5"/>
        <v>-0.019999734738324206</v>
      </c>
      <c r="N46" s="16">
        <f t="shared" si="6"/>
        <v>-0.2891304466976044</v>
      </c>
    </row>
    <row r="47" spans="1:14" s="5" customFormat="1" ht="12.75" customHeight="1">
      <c r="A47" s="12">
        <v>1937</v>
      </c>
      <c r="B47" s="13">
        <v>174509.3457007141</v>
      </c>
      <c r="C47" s="13">
        <v>125678.53001383597</v>
      </c>
      <c r="D47" s="13">
        <v>163544.25760668542</v>
      </c>
      <c r="E47" s="13">
        <v>667771.1907899053</v>
      </c>
      <c r="F47" s="13">
        <v>1131503.3241111408</v>
      </c>
      <c r="G47" s="14"/>
      <c r="H47" s="15">
        <f t="shared" si="0"/>
        <v>0.15422786834303023</v>
      </c>
      <c r="I47" s="15">
        <f t="shared" si="1"/>
        <v>0.11107217039115948</v>
      </c>
      <c r="J47" s="15">
        <f t="shared" si="2"/>
        <v>0.14453714286271196</v>
      </c>
      <c r="K47" s="15">
        <f t="shared" si="3"/>
        <v>0.5901628184030983</v>
      </c>
      <c r="L47" s="15">
        <f t="shared" si="4"/>
        <v>1</v>
      </c>
      <c r="M47" s="16">
        <f t="shared" si="5"/>
        <v>-0.027289587802290963</v>
      </c>
      <c r="N47" s="16">
        <f t="shared" si="6"/>
        <v>-0.08955342516045794</v>
      </c>
    </row>
    <row r="48" spans="1:14" s="5" customFormat="1" ht="12.75" customHeight="1">
      <c r="A48" s="12">
        <v>1938</v>
      </c>
      <c r="B48" s="13">
        <v>185049.83638452057</v>
      </c>
      <c r="C48" s="13">
        <v>138734.2310409449</v>
      </c>
      <c r="D48" s="13">
        <v>166157.73186551602</v>
      </c>
      <c r="E48" s="13">
        <v>700321.614913097</v>
      </c>
      <c r="F48" s="13">
        <v>1190263.4142040783</v>
      </c>
      <c r="G48" s="14"/>
      <c r="H48" s="15">
        <f t="shared" si="0"/>
        <v>0.15546964997513785</v>
      </c>
      <c r="I48" s="15">
        <f t="shared" si="1"/>
        <v>0.11655758665296423</v>
      </c>
      <c r="J48" s="15">
        <f t="shared" si="2"/>
        <v>0.1395974453072009</v>
      </c>
      <c r="K48" s="15">
        <f t="shared" si="3"/>
        <v>0.5883753180646972</v>
      </c>
      <c r="L48" s="15">
        <f t="shared" si="4"/>
        <v>1</v>
      </c>
      <c r="M48" s="16">
        <f t="shared" si="5"/>
        <v>0.01598022637466032</v>
      </c>
      <c r="N48" s="16">
        <f t="shared" si="6"/>
        <v>0.05193099201816027</v>
      </c>
    </row>
    <row r="49" spans="1:14" s="5" customFormat="1" ht="12.75" customHeight="1">
      <c r="A49" s="12">
        <v>1939</v>
      </c>
      <c r="B49" s="13">
        <v>192527.64088206127</v>
      </c>
      <c r="C49" s="13">
        <v>129581.29779458574</v>
      </c>
      <c r="D49" s="13">
        <v>167393.22963847622</v>
      </c>
      <c r="E49" s="13">
        <v>720466.0270381022</v>
      </c>
      <c r="F49" s="13">
        <v>1209968.1953532253</v>
      </c>
      <c r="G49" s="14"/>
      <c r="H49" s="15">
        <f t="shared" si="0"/>
        <v>0.15911793518329362</v>
      </c>
      <c r="I49" s="15">
        <f t="shared" si="1"/>
        <v>0.10709479661715997</v>
      </c>
      <c r="J49" s="15">
        <f t="shared" si="2"/>
        <v>0.1383451484769062</v>
      </c>
      <c r="K49" s="15">
        <f t="shared" si="3"/>
        <v>0.5954421197226403</v>
      </c>
      <c r="L49" s="15">
        <f t="shared" si="4"/>
        <v>1</v>
      </c>
      <c r="M49" s="16">
        <f t="shared" si="5"/>
        <v>0.007435692333355739</v>
      </c>
      <c r="N49" s="16">
        <f t="shared" si="6"/>
        <v>0.016554975070223042</v>
      </c>
    </row>
    <row r="50" spans="1:14" s="5" customFormat="1" ht="12.75" customHeight="1">
      <c r="A50" s="12">
        <v>1940</v>
      </c>
      <c r="B50" s="13">
        <v>188251.88722398676</v>
      </c>
      <c r="C50" s="13">
        <v>105400.89877386611</v>
      </c>
      <c r="D50" s="13">
        <v>158341.502416555</v>
      </c>
      <c r="E50" s="13">
        <v>894795.6321405662</v>
      </c>
      <c r="F50" s="13">
        <v>1346789.920554974</v>
      </c>
      <c r="G50" s="14"/>
      <c r="H50" s="15">
        <f t="shared" si="0"/>
        <v>0.1397782121404751</v>
      </c>
      <c r="I50" s="15">
        <f t="shared" si="1"/>
        <v>0.07826083130354389</v>
      </c>
      <c r="J50" s="15">
        <f t="shared" si="2"/>
        <v>0.11756956300304575</v>
      </c>
      <c r="K50" s="15">
        <f t="shared" si="3"/>
        <v>0.6643913935529353</v>
      </c>
      <c r="L50" s="15">
        <f t="shared" si="4"/>
        <v>1</v>
      </c>
      <c r="M50" s="16">
        <f t="shared" si="5"/>
        <v>-0.05407463158139949</v>
      </c>
      <c r="N50" s="16">
        <f t="shared" si="6"/>
        <v>0.11307877820855158</v>
      </c>
    </row>
    <row r="51" spans="1:14" s="5" customFormat="1" ht="12.75" customHeight="1">
      <c r="A51" s="12">
        <v>1941</v>
      </c>
      <c r="B51" s="13">
        <v>201300.96595207968</v>
      </c>
      <c r="C51" s="13">
        <v>118021.61583688564</v>
      </c>
      <c r="D51" s="13">
        <v>161872.5568205548</v>
      </c>
      <c r="E51" s="13">
        <v>897557.8471835277</v>
      </c>
      <c r="F51" s="13">
        <v>1378752.9857930476</v>
      </c>
      <c r="G51" s="14"/>
      <c r="H51" s="15">
        <f t="shared" si="0"/>
        <v>0.14600219765710462</v>
      </c>
      <c r="I51" s="15">
        <f t="shared" si="1"/>
        <v>0.0856002612890086</v>
      </c>
      <c r="J51" s="15">
        <f t="shared" si="2"/>
        <v>0.11740504534787789</v>
      </c>
      <c r="K51" s="15">
        <f t="shared" si="3"/>
        <v>0.650992495706009</v>
      </c>
      <c r="L51" s="15">
        <f t="shared" si="4"/>
        <v>1</v>
      </c>
      <c r="M51" s="16">
        <f t="shared" si="5"/>
        <v>0.02230024567223388</v>
      </c>
      <c r="N51" s="16">
        <f t="shared" si="6"/>
        <v>0.023732777287865648</v>
      </c>
    </row>
    <row r="52" spans="1:14" s="5" customFormat="1" ht="12.75" customHeight="1">
      <c r="A52" s="12">
        <v>1942</v>
      </c>
      <c r="B52" s="13">
        <v>213758.29994070897</v>
      </c>
      <c r="C52" s="13">
        <v>139942.58599917803</v>
      </c>
      <c r="D52" s="13">
        <v>165152.56114636053</v>
      </c>
      <c r="E52" s="13">
        <v>930683.1819432079</v>
      </c>
      <c r="F52" s="13">
        <v>1449536.6290294554</v>
      </c>
      <c r="G52" s="14"/>
      <c r="H52" s="15">
        <f t="shared" si="0"/>
        <v>0.14746664255309777</v>
      </c>
      <c r="I52" s="15">
        <f t="shared" si="1"/>
        <v>0.09654298014730217</v>
      </c>
      <c r="J52" s="15">
        <f t="shared" si="2"/>
        <v>0.11393472771842908</v>
      </c>
      <c r="K52" s="15">
        <f t="shared" si="3"/>
        <v>0.642055649581171</v>
      </c>
      <c r="L52" s="15">
        <f t="shared" si="4"/>
        <v>1</v>
      </c>
      <c r="M52" s="16">
        <f t="shared" si="5"/>
        <v>0.020262880813341346</v>
      </c>
      <c r="N52" s="16">
        <f t="shared" si="6"/>
        <v>0.05133888663580562</v>
      </c>
    </row>
    <row r="53" spans="1:14" s="5" customFormat="1" ht="12.75" customHeight="1">
      <c r="A53" s="12">
        <v>1943</v>
      </c>
      <c r="B53" s="13">
        <v>217320.19387552125</v>
      </c>
      <c r="C53" s="13">
        <v>113222.24546162187</v>
      </c>
      <c r="D53" s="13">
        <v>161533.7985618075</v>
      </c>
      <c r="E53" s="13">
        <v>940208.8697447611</v>
      </c>
      <c r="F53" s="13">
        <v>1432285.1076437118</v>
      </c>
      <c r="G53" s="14"/>
      <c r="H53" s="15">
        <f t="shared" si="0"/>
        <v>0.1517297029172077</v>
      </c>
      <c r="I53" s="15">
        <f t="shared" si="1"/>
        <v>0.07905007519619235</v>
      </c>
      <c r="J53" s="15">
        <f t="shared" si="2"/>
        <v>0.11278047764355435</v>
      </c>
      <c r="K53" s="15">
        <f t="shared" si="3"/>
        <v>0.6564397442430455</v>
      </c>
      <c r="L53" s="15">
        <f t="shared" si="4"/>
        <v>1</v>
      </c>
      <c r="M53" s="16">
        <f t="shared" si="5"/>
        <v>-0.021911634669389373</v>
      </c>
      <c r="N53" s="16">
        <f t="shared" si="6"/>
        <v>-0.011901404242053793</v>
      </c>
    </row>
    <row r="54" spans="1:14" s="5" customFormat="1" ht="12.75" customHeight="1">
      <c r="A54" s="12">
        <v>1944</v>
      </c>
      <c r="B54" s="13">
        <v>233659.32386059445</v>
      </c>
      <c r="C54" s="13">
        <v>151945.43749822464</v>
      </c>
      <c r="D54" s="13">
        <v>166432.27154706643</v>
      </c>
      <c r="E54" s="13">
        <v>1006108.0409784145</v>
      </c>
      <c r="F54" s="13">
        <v>1558145.0738842997</v>
      </c>
      <c r="G54" s="14"/>
      <c r="H54" s="15">
        <f t="shared" si="0"/>
        <v>0.14995992849247672</v>
      </c>
      <c r="I54" s="15">
        <f t="shared" si="1"/>
        <v>0.09751687442006916</v>
      </c>
      <c r="J54" s="15">
        <f t="shared" si="2"/>
        <v>0.1068143617283129</v>
      </c>
      <c r="K54" s="15">
        <f t="shared" si="3"/>
        <v>0.6457088353591414</v>
      </c>
      <c r="L54" s="15">
        <f t="shared" si="4"/>
        <v>1</v>
      </c>
      <c r="M54" s="16">
        <f t="shared" si="5"/>
        <v>0.03032475574072902</v>
      </c>
      <c r="N54" s="16">
        <f t="shared" si="6"/>
        <v>0.08787354247342784</v>
      </c>
    </row>
    <row r="55" spans="1:14" s="5" customFormat="1" ht="12.75" customHeight="1">
      <c r="A55" s="12">
        <v>1945</v>
      </c>
      <c r="B55" s="13">
        <v>234380.85136380402</v>
      </c>
      <c r="C55" s="13">
        <v>125956.69980472693</v>
      </c>
      <c r="D55" s="13">
        <v>168009.51879302572</v>
      </c>
      <c r="E55" s="13">
        <v>1000402.8237362489</v>
      </c>
      <c r="F55" s="13">
        <v>1528749.8936978057</v>
      </c>
      <c r="G55" s="14"/>
      <c r="H55" s="15">
        <f t="shared" si="0"/>
        <v>0.1533153672356919</v>
      </c>
      <c r="I55" s="15">
        <f t="shared" si="1"/>
        <v>0.08239195981237812</v>
      </c>
      <c r="J55" s="15">
        <f t="shared" si="2"/>
        <v>0.10989993816885056</v>
      </c>
      <c r="K55" s="15">
        <f t="shared" si="3"/>
        <v>0.6543927347830794</v>
      </c>
      <c r="L55" s="15">
        <f t="shared" si="4"/>
        <v>1</v>
      </c>
      <c r="M55" s="16">
        <f t="shared" si="5"/>
        <v>0.009476811385784984</v>
      </c>
      <c r="N55" s="16">
        <f t="shared" si="6"/>
        <v>-0.018865496338678386</v>
      </c>
    </row>
    <row r="56" spans="1:14" s="5" customFormat="1" ht="12.75" customHeight="1">
      <c r="A56" s="12">
        <v>1946</v>
      </c>
      <c r="B56" s="13">
        <v>244244.67518552023</v>
      </c>
      <c r="C56" s="13">
        <v>132325.62710584386</v>
      </c>
      <c r="D56" s="13">
        <v>177612.07924854316</v>
      </c>
      <c r="E56" s="13">
        <v>1042205.1807263655</v>
      </c>
      <c r="F56" s="13">
        <v>1596387.562266273</v>
      </c>
      <c r="G56" s="14"/>
      <c r="H56" s="15">
        <f t="shared" si="0"/>
        <v>0.1529983576411634</v>
      </c>
      <c r="I56" s="15">
        <f t="shared" si="1"/>
        <v>0.0828906652955821</v>
      </c>
      <c r="J56" s="15">
        <f t="shared" si="2"/>
        <v>0.11125874658933102</v>
      </c>
      <c r="K56" s="15">
        <f t="shared" si="3"/>
        <v>0.6528522304739234</v>
      </c>
      <c r="L56" s="15">
        <f t="shared" si="4"/>
        <v>1</v>
      </c>
      <c r="M56" s="16">
        <f t="shared" si="5"/>
        <v>0.057154859584753775</v>
      </c>
      <c r="N56" s="16">
        <f t="shared" si="6"/>
        <v>0.04424377646552921</v>
      </c>
    </row>
    <row r="57" spans="1:14" s="5" customFormat="1" ht="12.75" customHeight="1">
      <c r="A57" s="12">
        <v>1947</v>
      </c>
      <c r="B57" s="13">
        <v>260635.32341912756</v>
      </c>
      <c r="C57" s="13">
        <v>170209.23487322533</v>
      </c>
      <c r="D57" s="13">
        <v>185941.99898659872</v>
      </c>
      <c r="E57" s="13">
        <v>1075690.360569121</v>
      </c>
      <c r="F57" s="13">
        <v>1692476.9178480727</v>
      </c>
      <c r="G57" s="14"/>
      <c r="H57" s="15">
        <f t="shared" si="0"/>
        <v>0.15399638285792197</v>
      </c>
      <c r="I57" s="15">
        <f t="shared" si="1"/>
        <v>0.1005681277412283</v>
      </c>
      <c r="J57" s="15">
        <f t="shared" si="2"/>
        <v>0.10986383153929076</v>
      </c>
      <c r="K57" s="15">
        <f t="shared" si="3"/>
        <v>0.635571657861559</v>
      </c>
      <c r="L57" s="15">
        <f t="shared" si="4"/>
        <v>1</v>
      </c>
      <c r="M57" s="16">
        <f t="shared" si="5"/>
        <v>0.046899511414417956</v>
      </c>
      <c r="N57" s="16">
        <f t="shared" si="6"/>
        <v>0.060191746573989104</v>
      </c>
    </row>
    <row r="58" spans="1:14" s="5" customFormat="1" ht="12.75" customHeight="1">
      <c r="A58" s="12">
        <v>1948</v>
      </c>
      <c r="B58" s="13">
        <v>268276.2388031793</v>
      </c>
      <c r="C58" s="13">
        <v>178178.32926111185</v>
      </c>
      <c r="D58" s="13">
        <v>195332.38277204757</v>
      </c>
      <c r="E58" s="13">
        <v>1110297.5296847278</v>
      </c>
      <c r="F58" s="13">
        <v>1752084.4805210666</v>
      </c>
      <c r="G58" s="14"/>
      <c r="H58" s="15">
        <f t="shared" si="0"/>
        <v>0.15311832379417825</v>
      </c>
      <c r="I58" s="15">
        <f t="shared" si="1"/>
        <v>0.10169505594166439</v>
      </c>
      <c r="J58" s="15">
        <f t="shared" si="2"/>
        <v>0.11148571027463018</v>
      </c>
      <c r="K58" s="15">
        <f t="shared" si="3"/>
        <v>0.6337009099895271</v>
      </c>
      <c r="L58" s="15">
        <f t="shared" si="4"/>
        <v>1</v>
      </c>
      <c r="M58" s="16">
        <f t="shared" si="5"/>
        <v>0.050501682441983636</v>
      </c>
      <c r="N58" s="16">
        <f t="shared" si="6"/>
        <v>0.035219128866338024</v>
      </c>
    </row>
    <row r="59" spans="1:14" s="5" customFormat="1" ht="12.75" customHeight="1">
      <c r="A59" s="12">
        <v>1949</v>
      </c>
      <c r="B59" s="13">
        <v>272536.8484109739</v>
      </c>
      <c r="C59" s="13">
        <v>134909.09294644455</v>
      </c>
      <c r="D59" s="13">
        <v>193180.9435005186</v>
      </c>
      <c r="E59" s="13">
        <v>1102409.1210764204</v>
      </c>
      <c r="F59" s="13">
        <v>1703036.0059343574</v>
      </c>
      <c r="G59" s="14"/>
      <c r="H59" s="15">
        <f t="shared" si="0"/>
        <v>0.1600299978751469</v>
      </c>
      <c r="I59" s="15">
        <f t="shared" si="1"/>
        <v>0.07921681777504623</v>
      </c>
      <c r="J59" s="15">
        <f t="shared" si="2"/>
        <v>0.11343327024640995</v>
      </c>
      <c r="K59" s="15">
        <f t="shared" si="3"/>
        <v>0.647319914103397</v>
      </c>
      <c r="L59" s="15">
        <f t="shared" si="4"/>
        <v>1</v>
      </c>
      <c r="M59" s="16">
        <f t="shared" si="5"/>
        <v>-0.011014247822081283</v>
      </c>
      <c r="N59" s="16">
        <f t="shared" si="6"/>
        <v>-0.027994354799673955</v>
      </c>
    </row>
    <row r="60" spans="1:14" s="5" customFormat="1" ht="12.75" customHeight="1">
      <c r="A60" s="12">
        <v>1950</v>
      </c>
      <c r="B60" s="13">
        <v>261534.20380439033</v>
      </c>
      <c r="C60" s="13">
        <v>170942.26089065327</v>
      </c>
      <c r="D60" s="13">
        <v>198691.349726121</v>
      </c>
      <c r="E60" s="13">
        <v>1139362.5819331943</v>
      </c>
      <c r="F60" s="13">
        <v>1770530.3963543589</v>
      </c>
      <c r="G60" s="14"/>
      <c r="H60" s="15">
        <f t="shared" si="0"/>
        <v>0.1477151730029074</v>
      </c>
      <c r="I60" s="15">
        <f t="shared" si="1"/>
        <v>0.0965486168679368</v>
      </c>
      <c r="J60" s="15">
        <f t="shared" si="2"/>
        <v>0.11222137170603784</v>
      </c>
      <c r="K60" s="15">
        <f t="shared" si="3"/>
        <v>0.643514838423118</v>
      </c>
      <c r="L60" s="15">
        <f t="shared" si="4"/>
        <v>1</v>
      </c>
      <c r="M60" s="16">
        <f t="shared" si="5"/>
        <v>0.028524584908591732</v>
      </c>
      <c r="N60" s="16">
        <f t="shared" si="6"/>
        <v>0.0396318047209878</v>
      </c>
    </row>
    <row r="61" spans="1:14" s="5" customFormat="1" ht="12.75" customHeight="1">
      <c r="A61" s="12">
        <v>1951</v>
      </c>
      <c r="B61" s="13">
        <v>284683.92258291197</v>
      </c>
      <c r="C61" s="13">
        <v>171833.57311661437</v>
      </c>
      <c r="D61" s="13">
        <v>208324.57844935503</v>
      </c>
      <c r="E61" s="13">
        <v>1170464.002338561</v>
      </c>
      <c r="F61" s="13">
        <v>1835306.0764874425</v>
      </c>
      <c r="G61" s="14"/>
      <c r="H61" s="15">
        <f t="shared" si="0"/>
        <v>0.15511522913265952</v>
      </c>
      <c r="I61" s="15">
        <f t="shared" si="1"/>
        <v>0.09362665732872381</v>
      </c>
      <c r="J61" s="15">
        <f t="shared" si="2"/>
        <v>0.11350944734409832</v>
      </c>
      <c r="K61" s="15">
        <f t="shared" si="3"/>
        <v>0.6377486661945183</v>
      </c>
      <c r="L61" s="15">
        <f t="shared" si="4"/>
        <v>1</v>
      </c>
      <c r="M61" s="16">
        <f t="shared" si="5"/>
        <v>0.04848338257560086</v>
      </c>
      <c r="N61" s="16">
        <f t="shared" si="6"/>
        <v>0.036585466291039724</v>
      </c>
    </row>
    <row r="62" spans="1:14" s="5" customFormat="1" ht="12.75" customHeight="1">
      <c r="A62" s="12">
        <v>1952</v>
      </c>
      <c r="B62" s="13">
        <v>301993.59939856536</v>
      </c>
      <c r="C62" s="13">
        <v>240429.06613970667</v>
      </c>
      <c r="D62" s="13">
        <v>219150.43052252562</v>
      </c>
      <c r="E62" s="13">
        <v>1291128.3335396564</v>
      </c>
      <c r="F62" s="13">
        <v>2052701.429600454</v>
      </c>
      <c r="G62" s="14"/>
      <c r="H62" s="15">
        <f t="shared" si="0"/>
        <v>0.14712008041878094</v>
      </c>
      <c r="I62" s="15">
        <f t="shared" si="1"/>
        <v>0.11712812329774855</v>
      </c>
      <c r="J62" s="15">
        <f t="shared" si="2"/>
        <v>0.10676196126836719</v>
      </c>
      <c r="K62" s="15">
        <f t="shared" si="3"/>
        <v>0.6289898350151034</v>
      </c>
      <c r="L62" s="15">
        <f t="shared" si="4"/>
        <v>1</v>
      </c>
      <c r="M62" s="16">
        <f t="shared" si="5"/>
        <v>0.051966273752966814</v>
      </c>
      <c r="N62" s="16">
        <f t="shared" si="6"/>
        <v>0.11845182441126131</v>
      </c>
    </row>
    <row r="63" spans="1:14" s="5" customFormat="1" ht="12.75" customHeight="1">
      <c r="A63" s="12">
        <v>1953</v>
      </c>
      <c r="B63" s="13">
        <v>306506.02689899976</v>
      </c>
      <c r="C63" s="13">
        <v>203737.90885634127</v>
      </c>
      <c r="D63" s="13">
        <v>218743.23406545975</v>
      </c>
      <c r="E63" s="13">
        <v>1284730.6252515498</v>
      </c>
      <c r="F63" s="13">
        <v>2013717.7950723507</v>
      </c>
      <c r="G63" s="14"/>
      <c r="H63" s="15">
        <f t="shared" si="0"/>
        <v>0.1522090273269832</v>
      </c>
      <c r="I63" s="15">
        <f t="shared" si="1"/>
        <v>0.10117500543268586</v>
      </c>
      <c r="J63" s="15">
        <f t="shared" si="2"/>
        <v>0.10862655859760158</v>
      </c>
      <c r="K63" s="15">
        <f t="shared" si="3"/>
        <v>0.6379894086427293</v>
      </c>
      <c r="L63" s="15">
        <f t="shared" si="4"/>
        <v>1</v>
      </c>
      <c r="M63" s="16">
        <f t="shared" si="5"/>
        <v>-0.0018580682506303384</v>
      </c>
      <c r="N63" s="16">
        <f t="shared" si="6"/>
        <v>-0.018991380804801804</v>
      </c>
    </row>
    <row r="64" spans="1:14" s="5" customFormat="1" ht="12.75" customHeight="1">
      <c r="A64" s="12">
        <v>1954</v>
      </c>
      <c r="B64" s="13">
        <v>313123.35800050164</v>
      </c>
      <c r="C64" s="13">
        <v>208160.82407642758</v>
      </c>
      <c r="D64" s="13">
        <v>220481.32028405456</v>
      </c>
      <c r="E64" s="13">
        <v>1380187.5005482745</v>
      </c>
      <c r="F64" s="13">
        <v>2121953.0029092585</v>
      </c>
      <c r="G64" s="14"/>
      <c r="H64" s="15">
        <f t="shared" si="0"/>
        <v>0.14756375733637858</v>
      </c>
      <c r="I64" s="15">
        <f t="shared" si="1"/>
        <v>0.09809869671525859</v>
      </c>
      <c r="J64" s="15">
        <f t="shared" si="2"/>
        <v>0.10390490269189201</v>
      </c>
      <c r="K64" s="15">
        <f t="shared" si="3"/>
        <v>0.6504326432564708</v>
      </c>
      <c r="L64" s="15">
        <f t="shared" si="4"/>
        <v>1</v>
      </c>
      <c r="M64" s="16">
        <f t="shared" si="5"/>
        <v>0.00794578276224387</v>
      </c>
      <c r="N64" s="16">
        <f t="shared" si="6"/>
        <v>0.05374894540921463</v>
      </c>
    </row>
    <row r="65" spans="1:14" s="5" customFormat="1" ht="12.75" customHeight="1">
      <c r="A65" s="12">
        <v>1955</v>
      </c>
      <c r="B65" s="13">
        <v>346903.3620721385</v>
      </c>
      <c r="C65" s="13">
        <v>219850.71856644083</v>
      </c>
      <c r="D65" s="13">
        <v>234392.7855987638</v>
      </c>
      <c r="E65" s="13">
        <v>1417958.5532814933</v>
      </c>
      <c r="F65" s="13">
        <v>2219105.4195188363</v>
      </c>
      <c r="G65" s="14"/>
      <c r="H65" s="15">
        <f t="shared" si="0"/>
        <v>0.15632576939375725</v>
      </c>
      <c r="I65" s="15">
        <f t="shared" si="1"/>
        <v>0.09907177758779508</v>
      </c>
      <c r="J65" s="15">
        <f t="shared" si="2"/>
        <v>0.1056248989061487</v>
      </c>
      <c r="K65" s="15">
        <f t="shared" si="3"/>
        <v>0.6389775541122991</v>
      </c>
      <c r="L65" s="15">
        <f t="shared" si="4"/>
        <v>1</v>
      </c>
      <c r="M65" s="16">
        <f t="shared" si="5"/>
        <v>0.06309589083005561</v>
      </c>
      <c r="N65" s="16">
        <f t="shared" si="6"/>
        <v>0.04578443371572277</v>
      </c>
    </row>
    <row r="66" spans="1:14" s="5" customFormat="1" ht="12.75" customHeight="1">
      <c r="A66" s="12">
        <v>1957</v>
      </c>
      <c r="B66" s="13">
        <v>371353.22913203086</v>
      </c>
      <c r="C66" s="13">
        <v>234097.46608240678</v>
      </c>
      <c r="D66" s="13">
        <v>214484.2280196319</v>
      </c>
      <c r="E66" s="13">
        <v>1590162.9655650381</v>
      </c>
      <c r="F66" s="13">
        <v>2410097.8887991076</v>
      </c>
      <c r="G66" s="14"/>
      <c r="H66" s="15">
        <f t="shared" si="0"/>
        <v>0.15408221834386446</v>
      </c>
      <c r="I66" s="15">
        <f t="shared" si="1"/>
        <v>0.09713193276105966</v>
      </c>
      <c r="J66" s="15">
        <f t="shared" si="2"/>
        <v>0.08899399025095371</v>
      </c>
      <c r="K66" s="15">
        <f t="shared" si="3"/>
        <v>0.6597918586441222</v>
      </c>
      <c r="L66" s="15">
        <f t="shared" si="4"/>
        <v>1</v>
      </c>
      <c r="M66" s="16">
        <f t="shared" si="5"/>
        <v>-0.0849367335614654</v>
      </c>
      <c r="N66" s="16">
        <f t="shared" si="6"/>
        <v>0.08606732586939642</v>
      </c>
    </row>
    <row r="67" spans="1:14" s="5" customFormat="1" ht="12.75" customHeight="1">
      <c r="A67" s="12">
        <v>1959</v>
      </c>
      <c r="B67" s="13">
        <v>413823.9512428868</v>
      </c>
      <c r="C67" s="13">
        <v>260746.97144086685</v>
      </c>
      <c r="D67" s="13">
        <v>226571.21723515884</v>
      </c>
      <c r="E67" s="13">
        <v>1602430.2593547131</v>
      </c>
      <c r="F67" s="13">
        <v>2503572.3992736256</v>
      </c>
      <c r="G67" s="14"/>
      <c r="H67" s="15">
        <f t="shared" si="0"/>
        <v>0.16529338291273368</v>
      </c>
      <c r="I67" s="15">
        <f t="shared" si="1"/>
        <v>0.10414996247622746</v>
      </c>
      <c r="J67" s="15">
        <f t="shared" si="2"/>
        <v>0.09049916723035256</v>
      </c>
      <c r="K67" s="15">
        <f t="shared" si="3"/>
        <v>0.6400574873806864</v>
      </c>
      <c r="L67" s="15">
        <f t="shared" si="4"/>
        <v>1</v>
      </c>
      <c r="M67" s="16">
        <f t="shared" si="5"/>
        <v>0.056353743709400404</v>
      </c>
      <c r="N67" s="16">
        <f t="shared" si="6"/>
        <v>0.03878452859070135</v>
      </c>
    </row>
    <row r="68" spans="1:14" s="5" customFormat="1" ht="12.75" customHeight="1">
      <c r="A68" s="12">
        <v>1961</v>
      </c>
      <c r="B68" s="13">
        <v>413943.20372404996</v>
      </c>
      <c r="C68" s="13">
        <v>316846.82468194474</v>
      </c>
      <c r="D68" s="13">
        <v>287452.0397455188</v>
      </c>
      <c r="E68" s="13">
        <v>1853493.6255343924</v>
      </c>
      <c r="F68" s="13">
        <v>2871735.693685906</v>
      </c>
      <c r="G68" s="14"/>
      <c r="H68" s="15">
        <f t="shared" si="0"/>
        <v>0.14414390733596694</v>
      </c>
      <c r="I68" s="15">
        <f t="shared" si="1"/>
        <v>0.11033286432960973</v>
      </c>
      <c r="J68" s="15">
        <f t="shared" si="2"/>
        <v>0.1000969693616096</v>
      </c>
      <c r="K68" s="15">
        <f t="shared" si="3"/>
        <v>0.6454262589728137</v>
      </c>
      <c r="L68" s="15">
        <f t="shared" si="4"/>
        <v>1</v>
      </c>
      <c r="M68" s="16">
        <f t="shared" si="5"/>
        <v>0.2687050158148359</v>
      </c>
      <c r="N68" s="16">
        <f t="shared" si="6"/>
        <v>0.14705518183500407</v>
      </c>
    </row>
    <row r="69" spans="1:14" s="5" customFormat="1" ht="12.75" customHeight="1">
      <c r="A69" s="12">
        <v>1963</v>
      </c>
      <c r="B69" s="13">
        <v>491510.8195562366</v>
      </c>
      <c r="C69" s="13">
        <v>372376.17862398206</v>
      </c>
      <c r="D69" s="13">
        <v>382943.97270359006</v>
      </c>
      <c r="E69" s="13">
        <v>2041044.3662431166</v>
      </c>
      <c r="F69" s="13">
        <v>3287875.3371269256</v>
      </c>
      <c r="G69" s="14"/>
      <c r="H69" s="15">
        <f t="shared" si="0"/>
        <v>0.14949192690065252</v>
      </c>
      <c r="I69" s="15">
        <f t="shared" si="1"/>
        <v>0.11325738978576327</v>
      </c>
      <c r="J69" s="15">
        <f t="shared" si="2"/>
        <v>0.11647156094373746</v>
      </c>
      <c r="K69" s="15">
        <f t="shared" si="3"/>
        <v>0.6207791223698467</v>
      </c>
      <c r="L69" s="15">
        <f t="shared" si="4"/>
        <v>1</v>
      </c>
      <c r="M69" s="16">
        <f t="shared" si="5"/>
        <v>0.3322012710106709</v>
      </c>
      <c r="N69" s="16">
        <f t="shared" si="6"/>
        <v>0.14490875478407955</v>
      </c>
    </row>
    <row r="70" spans="1:14" s="5" customFormat="1" ht="12.75" customHeight="1">
      <c r="A70" s="12">
        <v>1965</v>
      </c>
      <c r="B70" s="13">
        <v>511110.069667721</v>
      </c>
      <c r="C70" s="13">
        <v>450645.19190902635</v>
      </c>
      <c r="D70" s="13">
        <v>413606.67317132006</v>
      </c>
      <c r="E70" s="13">
        <v>2138595.645256476</v>
      </c>
      <c r="F70" s="13">
        <v>3513957.5800045435</v>
      </c>
      <c r="G70" s="14"/>
      <c r="H70" s="15">
        <f t="shared" si="0"/>
        <v>0.1454514057244425</v>
      </c>
      <c r="I70" s="15">
        <f t="shared" si="1"/>
        <v>0.12824434605395654</v>
      </c>
      <c r="J70" s="15">
        <f t="shared" si="2"/>
        <v>0.11770394597955997</v>
      </c>
      <c r="K70" s="15">
        <f t="shared" si="3"/>
        <v>0.608600302242041</v>
      </c>
      <c r="L70" s="15">
        <f t="shared" si="4"/>
        <v>1</v>
      </c>
      <c r="M70" s="16">
        <f t="shared" si="5"/>
        <v>0.08007098336409602</v>
      </c>
      <c r="N70" s="16">
        <f t="shared" si="6"/>
        <v>0.06876241332044465</v>
      </c>
    </row>
    <row r="71" spans="1:14" s="5" customFormat="1" ht="12.75" customHeight="1">
      <c r="A71" s="12">
        <v>1967</v>
      </c>
      <c r="B71" s="13">
        <v>525929.148569057</v>
      </c>
      <c r="C71" s="13">
        <v>528044.051016329</v>
      </c>
      <c r="D71" s="13">
        <v>452944.29565670213</v>
      </c>
      <c r="E71" s="13">
        <v>2292074.23734551</v>
      </c>
      <c r="F71" s="13">
        <v>3798991.7325875983</v>
      </c>
      <c r="G71" s="14"/>
      <c r="H71" s="15">
        <f t="shared" si="0"/>
        <v>0.13843914006383798</v>
      </c>
      <c r="I71" s="15">
        <f t="shared" si="1"/>
        <v>0.13899584105087368</v>
      </c>
      <c r="J71" s="15">
        <f t="shared" si="2"/>
        <v>0.11922750233209622</v>
      </c>
      <c r="K71" s="15">
        <f t="shared" si="3"/>
        <v>0.6033375165531921</v>
      </c>
      <c r="L71" s="15">
        <f t="shared" si="4"/>
        <v>1</v>
      </c>
      <c r="M71" s="16">
        <f t="shared" si="5"/>
        <v>0.0951087712965599</v>
      </c>
      <c r="N71" s="16">
        <f t="shared" si="6"/>
        <v>0.0811148530093201</v>
      </c>
    </row>
    <row r="72" spans="1:14" s="5" customFormat="1" ht="12.75" customHeight="1">
      <c r="A72" s="12">
        <v>1969</v>
      </c>
      <c r="B72" s="13">
        <v>545607.0009624396</v>
      </c>
      <c r="C72" s="13">
        <v>658855.3923536479</v>
      </c>
      <c r="D72" s="13">
        <v>514833.1699915777</v>
      </c>
      <c r="E72" s="13">
        <v>2592168.3292189804</v>
      </c>
      <c r="F72" s="13">
        <v>4311463.892526645</v>
      </c>
      <c r="G72" s="14"/>
      <c r="H72" s="15">
        <f t="shared" si="0"/>
        <v>0.12654796945143792</v>
      </c>
      <c r="I72" s="15">
        <f t="shared" si="1"/>
        <v>0.15281477678513947</v>
      </c>
      <c r="J72" s="15">
        <f t="shared" si="2"/>
        <v>0.11941029377144342</v>
      </c>
      <c r="K72" s="15">
        <f t="shared" si="3"/>
        <v>0.6012269599919793</v>
      </c>
      <c r="L72" s="15">
        <f t="shared" si="4"/>
        <v>1</v>
      </c>
      <c r="M72" s="16">
        <f t="shared" si="5"/>
        <v>0.13663683355399334</v>
      </c>
      <c r="N72" s="16">
        <f t="shared" si="6"/>
        <v>0.13489688738806177</v>
      </c>
    </row>
    <row r="73" spans="1:14" s="5" customFormat="1" ht="12.75" customHeight="1">
      <c r="A73" s="12">
        <v>1971</v>
      </c>
      <c r="B73" s="13">
        <v>648787.2049631069</v>
      </c>
      <c r="C73" s="13">
        <v>767446.6934234595</v>
      </c>
      <c r="D73" s="13">
        <v>553980.695550054</v>
      </c>
      <c r="E73" s="13">
        <v>2858035.7191116405</v>
      </c>
      <c r="F73" s="13">
        <v>4828250.313048261</v>
      </c>
      <c r="G73" s="14"/>
      <c r="H73" s="15">
        <f t="shared" si="0"/>
        <v>0.13437315029209876</v>
      </c>
      <c r="I73" s="15">
        <f t="shared" si="1"/>
        <v>0.15894923495359145</v>
      </c>
      <c r="J73" s="15">
        <f t="shared" si="2"/>
        <v>0.11473736025096522</v>
      </c>
      <c r="K73" s="15">
        <f t="shared" si="3"/>
        <v>0.5919402545033445</v>
      </c>
      <c r="L73" s="15">
        <f t="shared" si="4"/>
        <v>1</v>
      </c>
      <c r="M73" s="16">
        <f t="shared" si="5"/>
        <v>0.07603924502206551</v>
      </c>
      <c r="N73" s="16">
        <f t="shared" si="6"/>
        <v>0.11986333027568599</v>
      </c>
    </row>
    <row r="74" spans="1:14" s="5" customFormat="1" ht="12.75" customHeight="1">
      <c r="A74" s="12">
        <v>1973</v>
      </c>
      <c r="B74" s="13">
        <v>604291.6861273696</v>
      </c>
      <c r="C74" s="13">
        <v>878610.1766364065</v>
      </c>
      <c r="D74" s="13">
        <v>756511.2871514498</v>
      </c>
      <c r="E74" s="13">
        <v>3250806.201916854</v>
      </c>
      <c r="F74" s="13">
        <v>5490219.35183208</v>
      </c>
      <c r="G74" s="14"/>
      <c r="H74" s="15">
        <f t="shared" si="0"/>
        <v>0.11006694767590992</v>
      </c>
      <c r="I74" s="15">
        <f t="shared" si="1"/>
        <v>0.16003188949877117</v>
      </c>
      <c r="J74" s="15">
        <f t="shared" si="2"/>
        <v>0.13779254318846165</v>
      </c>
      <c r="K74" s="15">
        <f t="shared" si="3"/>
        <v>0.5921086196368572</v>
      </c>
      <c r="L74" s="15">
        <f t="shared" si="4"/>
        <v>1</v>
      </c>
      <c r="M74" s="16">
        <f t="shared" si="5"/>
        <v>0.3655914244453967</v>
      </c>
      <c r="N74" s="16">
        <f t="shared" si="6"/>
        <v>0.13710329743983216</v>
      </c>
    </row>
    <row r="75" spans="1:14" s="5" customFormat="1" ht="12.75" customHeight="1">
      <c r="A75" s="12">
        <v>1975</v>
      </c>
      <c r="B75" s="13">
        <v>588543.350929339</v>
      </c>
      <c r="C75" s="13">
        <v>970082.3638712448</v>
      </c>
      <c r="D75" s="13">
        <v>777961.8171581777</v>
      </c>
      <c r="E75" s="13">
        <v>3493455.2083111177</v>
      </c>
      <c r="F75" s="13">
        <v>5830042.740269879</v>
      </c>
      <c r="G75" s="14"/>
      <c r="H75" s="15">
        <f aca="true" t="shared" si="7" ref="H75:H89">B75/F75</f>
        <v>0.10095009198887873</v>
      </c>
      <c r="I75" s="15">
        <f aca="true" t="shared" si="8" ref="I75:I89">C75/F75</f>
        <v>0.1663936967683943</v>
      </c>
      <c r="J75" s="15">
        <f aca="true" t="shared" si="9" ref="J75:J89">D75/F75</f>
        <v>0.13344015675640913</v>
      </c>
      <c r="K75" s="15">
        <f aca="true" t="shared" si="10" ref="K75:K89">E75/F75</f>
        <v>0.5992160544863179</v>
      </c>
      <c r="L75" s="15">
        <f aca="true" t="shared" si="11" ref="L75:L89">F75/F75</f>
        <v>1</v>
      </c>
      <c r="M75" s="16">
        <f t="shared" si="5"/>
        <v>0.028354540601102245</v>
      </c>
      <c r="N75" s="16">
        <f t="shared" si="6"/>
        <v>0.06189614051110736</v>
      </c>
    </row>
    <row r="76" spans="1:14" s="5" customFormat="1" ht="12.75" customHeight="1">
      <c r="A76" s="12">
        <v>1977</v>
      </c>
      <c r="B76" s="13">
        <v>687189.0812288278</v>
      </c>
      <c r="C76" s="13">
        <v>1044973.0108952927</v>
      </c>
      <c r="D76" s="13">
        <v>792687.4247700821</v>
      </c>
      <c r="E76" s="13">
        <v>3668723.7547462736</v>
      </c>
      <c r="F76" s="13">
        <v>6193573.271640476</v>
      </c>
      <c r="G76" s="14"/>
      <c r="H76" s="15">
        <f t="shared" si="7"/>
        <v>0.11095195795541364</v>
      </c>
      <c r="I76" s="15">
        <f t="shared" si="8"/>
        <v>0.16871892283572087</v>
      </c>
      <c r="J76" s="15">
        <f t="shared" si="9"/>
        <v>0.1279854762354535</v>
      </c>
      <c r="K76" s="15">
        <f t="shared" si="10"/>
        <v>0.592343642973412</v>
      </c>
      <c r="L76" s="15">
        <f t="shared" si="11"/>
        <v>1</v>
      </c>
      <c r="M76" s="16">
        <f aca="true" t="shared" si="12" ref="M76:M89">(D76-D75)/D75</f>
        <v>0.01892844518474655</v>
      </c>
      <c r="N76" s="16">
        <f aca="true" t="shared" si="13" ref="N76:N89">(F76-F75)/F75</f>
        <v>0.06235469405045369</v>
      </c>
    </row>
    <row r="77" spans="1:14" s="5" customFormat="1" ht="12.75" customHeight="1">
      <c r="A77" s="12">
        <v>1979</v>
      </c>
      <c r="B77" s="13">
        <v>656475.3937665917</v>
      </c>
      <c r="C77" s="13">
        <v>1112814.6951070966</v>
      </c>
      <c r="D77" s="13">
        <v>693995.1151655378</v>
      </c>
      <c r="E77" s="13">
        <v>3745778.8690218814</v>
      </c>
      <c r="F77" s="13">
        <v>6209064.073061108</v>
      </c>
      <c r="G77" s="14"/>
      <c r="H77" s="15">
        <f t="shared" si="7"/>
        <v>0.1057285584497029</v>
      </c>
      <c r="I77" s="15">
        <f t="shared" si="8"/>
        <v>0.1792242247805428</v>
      </c>
      <c r="J77" s="15">
        <f t="shared" si="9"/>
        <v>0.11177129225909145</v>
      </c>
      <c r="K77" s="15">
        <f t="shared" si="10"/>
        <v>0.6032759245106628</v>
      </c>
      <c r="L77" s="15">
        <f t="shared" si="11"/>
        <v>1</v>
      </c>
      <c r="M77" s="16">
        <f t="shared" si="12"/>
        <v>-0.12450343795118218</v>
      </c>
      <c r="N77" s="16">
        <f t="shared" si="13"/>
        <v>0.002501108930374987</v>
      </c>
    </row>
    <row r="78" spans="1:14" s="5" customFormat="1" ht="12.75" customHeight="1">
      <c r="A78" s="12">
        <v>1981</v>
      </c>
      <c r="B78" s="13">
        <v>605879.41991696</v>
      </c>
      <c r="C78" s="13">
        <v>1159498.0216119562</v>
      </c>
      <c r="D78" s="13">
        <v>576059.9054794518</v>
      </c>
      <c r="E78" s="13">
        <v>3991517.3697619643</v>
      </c>
      <c r="F78" s="13">
        <v>6332954.716770332</v>
      </c>
      <c r="G78" s="14"/>
      <c r="H78" s="15">
        <f t="shared" si="7"/>
        <v>0.09567089092118838</v>
      </c>
      <c r="I78" s="15">
        <f t="shared" si="8"/>
        <v>0.18308958037256812</v>
      </c>
      <c r="J78" s="15">
        <f t="shared" si="9"/>
        <v>0.09096226504730633</v>
      </c>
      <c r="K78" s="15">
        <f t="shared" si="10"/>
        <v>0.6302772636589371</v>
      </c>
      <c r="L78" s="15">
        <f t="shared" si="11"/>
        <v>1</v>
      </c>
      <c r="M78" s="16">
        <f t="shared" si="12"/>
        <v>-0.16993665677020667</v>
      </c>
      <c r="N78" s="16">
        <f t="shared" si="13"/>
        <v>0.01995319137496769</v>
      </c>
    </row>
    <row r="79" spans="1:14" s="5" customFormat="1" ht="12.75" customHeight="1">
      <c r="A79" s="12">
        <v>1983</v>
      </c>
      <c r="B79" s="13">
        <v>682957.2162588803</v>
      </c>
      <c r="C79" s="13">
        <v>1138525.5892161808</v>
      </c>
      <c r="D79" s="13">
        <v>609335.5487499055</v>
      </c>
      <c r="E79" s="13">
        <v>4111429.9490619963</v>
      </c>
      <c r="F79" s="13">
        <v>6542248.303286963</v>
      </c>
      <c r="G79" s="14"/>
      <c r="H79" s="15">
        <f t="shared" si="7"/>
        <v>0.10439182137366267</v>
      </c>
      <c r="I79" s="15">
        <f t="shared" si="8"/>
        <v>0.17402665512468576</v>
      </c>
      <c r="J79" s="15">
        <f t="shared" si="9"/>
        <v>0.09313855428626311</v>
      </c>
      <c r="K79" s="15">
        <f t="shared" si="10"/>
        <v>0.6284429692153884</v>
      </c>
      <c r="L79" s="15">
        <f t="shared" si="11"/>
        <v>1</v>
      </c>
      <c r="M79" s="16">
        <f t="shared" si="12"/>
        <v>0.057764206385373475</v>
      </c>
      <c r="N79" s="16">
        <f t="shared" si="13"/>
        <v>0.03304833144667833</v>
      </c>
    </row>
    <row r="80" spans="1:14" s="5" customFormat="1" ht="12.75" customHeight="1">
      <c r="A80" s="12">
        <v>1985</v>
      </c>
      <c r="B80" s="13">
        <v>775152.8566577765</v>
      </c>
      <c r="C80" s="13">
        <v>1099973.0043463428</v>
      </c>
      <c r="D80" s="13">
        <v>587861.1238784937</v>
      </c>
      <c r="E80" s="13">
        <v>4291491.259142991</v>
      </c>
      <c r="F80" s="13">
        <v>6754478.244025604</v>
      </c>
      <c r="G80" s="14"/>
      <c r="H80" s="15">
        <f t="shared" si="7"/>
        <v>0.11476132258526499</v>
      </c>
      <c r="I80" s="15">
        <f t="shared" si="8"/>
        <v>0.16285092121205344</v>
      </c>
      <c r="J80" s="15">
        <f t="shared" si="9"/>
        <v>0.08703279552324594</v>
      </c>
      <c r="K80" s="15">
        <f t="shared" si="10"/>
        <v>0.6353549606794356</v>
      </c>
      <c r="L80" s="15">
        <f t="shared" si="11"/>
        <v>1</v>
      </c>
      <c r="M80" s="16">
        <f t="shared" si="12"/>
        <v>-0.03524236344895379</v>
      </c>
      <c r="N80" s="16">
        <f t="shared" si="13"/>
        <v>0.0324399091718992</v>
      </c>
    </row>
    <row r="81" spans="1:14" s="5" customFormat="1" ht="12.75" customHeight="1">
      <c r="A81" s="12">
        <v>1987</v>
      </c>
      <c r="B81" s="13">
        <v>777913.6514729506</v>
      </c>
      <c r="C81" s="13">
        <v>1194211.8200159534</v>
      </c>
      <c r="D81" s="13">
        <v>653641.1850017336</v>
      </c>
      <c r="E81" s="13">
        <v>4888794.712721813</v>
      </c>
      <c r="F81" s="13">
        <v>7514561.36921245</v>
      </c>
      <c r="G81" s="14"/>
      <c r="H81" s="15">
        <f t="shared" si="7"/>
        <v>0.10352083285394452</v>
      </c>
      <c r="I81" s="15">
        <f t="shared" si="8"/>
        <v>0.15891969754997298</v>
      </c>
      <c r="J81" s="15">
        <f t="shared" si="9"/>
        <v>0.08698327858226504</v>
      </c>
      <c r="K81" s="15">
        <f t="shared" si="10"/>
        <v>0.6505761910138175</v>
      </c>
      <c r="L81" s="15">
        <f t="shared" si="11"/>
        <v>1</v>
      </c>
      <c r="M81" s="16">
        <f t="shared" si="12"/>
        <v>0.1118972805843105</v>
      </c>
      <c r="N81" s="16">
        <f t="shared" si="13"/>
        <v>0.11253024996551686</v>
      </c>
    </row>
    <row r="82" spans="1:14" s="5" customFormat="1" ht="12.75" customHeight="1">
      <c r="A82" s="12">
        <v>1989</v>
      </c>
      <c r="B82" s="13">
        <v>846766.9356768618</v>
      </c>
      <c r="C82" s="13">
        <v>1285238.197475376</v>
      </c>
      <c r="D82" s="13">
        <v>863546.1315595753</v>
      </c>
      <c r="E82" s="13">
        <v>5432763.001713183</v>
      </c>
      <c r="F82" s="13">
        <v>8428314.266424997</v>
      </c>
      <c r="G82" s="14"/>
      <c r="H82" s="15">
        <f t="shared" si="7"/>
        <v>0.10046693904735371</v>
      </c>
      <c r="I82" s="15">
        <f t="shared" si="8"/>
        <v>0.15249054043882138</v>
      </c>
      <c r="J82" s="15">
        <f t="shared" si="9"/>
        <v>0.10245775184245261</v>
      </c>
      <c r="K82" s="15">
        <f t="shared" si="10"/>
        <v>0.6445847686713723</v>
      </c>
      <c r="L82" s="15">
        <f t="shared" si="11"/>
        <v>1</v>
      </c>
      <c r="M82" s="16">
        <f t="shared" si="12"/>
        <v>0.3211317636866548</v>
      </c>
      <c r="N82" s="16">
        <f t="shared" si="13"/>
        <v>0.12159763588547425</v>
      </c>
    </row>
    <row r="83" spans="1:14" s="5" customFormat="1" ht="12.75" customHeight="1">
      <c r="A83" s="12">
        <v>1991</v>
      </c>
      <c r="B83" s="13">
        <v>1017645.8564212217</v>
      </c>
      <c r="C83" s="13">
        <v>1342902.2808286925</v>
      </c>
      <c r="D83" s="13">
        <v>1018492.7117780918</v>
      </c>
      <c r="E83" s="13">
        <v>5732575.308054743</v>
      </c>
      <c r="F83" s="13">
        <v>9111616.15708275</v>
      </c>
      <c r="G83" s="14"/>
      <c r="H83" s="15">
        <f t="shared" si="7"/>
        <v>0.11168664689964723</v>
      </c>
      <c r="I83" s="15">
        <f t="shared" si="8"/>
        <v>0.14738354400331183</v>
      </c>
      <c r="J83" s="15">
        <f t="shared" si="9"/>
        <v>0.11177958928684513</v>
      </c>
      <c r="K83" s="15">
        <f t="shared" si="10"/>
        <v>0.6291502198101958</v>
      </c>
      <c r="L83" s="15">
        <f t="shared" si="11"/>
        <v>1</v>
      </c>
      <c r="M83" s="16">
        <f t="shared" si="12"/>
        <v>0.1794305764981901</v>
      </c>
      <c r="N83" s="16">
        <f t="shared" si="13"/>
        <v>0.08107218941511848</v>
      </c>
    </row>
    <row r="84" spans="1:14" s="5" customFormat="1" ht="12.75" customHeight="1">
      <c r="A84" s="12">
        <v>1993</v>
      </c>
      <c r="B84" s="13">
        <v>1081754.8512761472</v>
      </c>
      <c r="C84" s="13">
        <v>1292703.7847390284</v>
      </c>
      <c r="D84" s="13">
        <v>817074.6678783604</v>
      </c>
      <c r="E84" s="13">
        <v>5778969.231583844</v>
      </c>
      <c r="F84" s="13">
        <v>8970502.53547738</v>
      </c>
      <c r="G84" s="14"/>
      <c r="H84" s="15">
        <f t="shared" si="7"/>
        <v>0.1205902174374203</v>
      </c>
      <c r="I84" s="15">
        <f t="shared" si="8"/>
        <v>0.1441060609064568</v>
      </c>
      <c r="J84" s="15">
        <f t="shared" si="9"/>
        <v>0.0910846036380813</v>
      </c>
      <c r="K84" s="15">
        <f t="shared" si="10"/>
        <v>0.6442191180180417</v>
      </c>
      <c r="L84" s="15">
        <f t="shared" si="11"/>
        <v>1</v>
      </c>
      <c r="M84" s="16">
        <f t="shared" si="12"/>
        <v>-0.19776090841935867</v>
      </c>
      <c r="N84" s="16">
        <f t="shared" si="13"/>
        <v>-0.015487221934352237</v>
      </c>
    </row>
    <row r="85" spans="1:14" s="5" customFormat="1" ht="12.75" customHeight="1">
      <c r="A85" s="12">
        <v>1995</v>
      </c>
      <c r="B85" s="13">
        <v>945679.1592847521</v>
      </c>
      <c r="C85" s="13">
        <v>1278648.5674637356</v>
      </c>
      <c r="D85" s="13">
        <v>815908.0002014895</v>
      </c>
      <c r="E85" s="13">
        <v>5932944.273050023</v>
      </c>
      <c r="F85" s="13">
        <v>8973180</v>
      </c>
      <c r="G85" s="14"/>
      <c r="H85" s="15">
        <f t="shared" si="7"/>
        <v>0.10538952292105498</v>
      </c>
      <c r="I85" s="15">
        <f t="shared" si="8"/>
        <v>0.14249670322714306</v>
      </c>
      <c r="J85" s="15">
        <f t="shared" si="9"/>
        <v>0.0909274081430986</v>
      </c>
      <c r="K85" s="15">
        <f t="shared" si="10"/>
        <v>0.6611863657087034</v>
      </c>
      <c r="L85" s="15">
        <f t="shared" si="11"/>
        <v>1</v>
      </c>
      <c r="M85" s="16">
        <f t="shared" si="12"/>
        <v>-0.0014278593165790226</v>
      </c>
      <c r="N85" s="16">
        <f t="shared" si="13"/>
        <v>0.0002984743064317274</v>
      </c>
    </row>
    <row r="86" spans="1:14" s="5" customFormat="1" ht="12.75" customHeight="1">
      <c r="A86" s="12">
        <v>1996</v>
      </c>
      <c r="B86" s="13">
        <v>1008262.2291425606</v>
      </c>
      <c r="C86" s="13">
        <v>1292563.5922009998</v>
      </c>
      <c r="D86" s="13">
        <v>802507.9893905858</v>
      </c>
      <c r="E86" s="13">
        <v>6096090.238205588</v>
      </c>
      <c r="F86" s="13">
        <v>9199424.048939735</v>
      </c>
      <c r="G86" s="14"/>
      <c r="H86" s="15">
        <f t="shared" si="7"/>
        <v>0.10960058192542677</v>
      </c>
      <c r="I86" s="15">
        <f t="shared" si="8"/>
        <v>0.14050483870780717</v>
      </c>
      <c r="J86" s="15">
        <f t="shared" si="9"/>
        <v>0.08723459046146238</v>
      </c>
      <c r="K86" s="15">
        <f t="shared" si="10"/>
        <v>0.6626599889053036</v>
      </c>
      <c r="L86" s="15">
        <f t="shared" si="11"/>
        <v>1</v>
      </c>
      <c r="M86" s="16">
        <f t="shared" si="12"/>
        <v>-0.016423433533676087</v>
      </c>
      <c r="N86" s="16">
        <f t="shared" si="13"/>
        <v>0.02521336348315031</v>
      </c>
    </row>
    <row r="87" spans="1:14" s="5" customFormat="1" ht="12.75" customHeight="1">
      <c r="A87" s="12">
        <v>1997</v>
      </c>
      <c r="B87" s="13">
        <v>1167018.9783792996</v>
      </c>
      <c r="C87" s="13">
        <v>1364110.150559783</v>
      </c>
      <c r="D87" s="13">
        <v>830765.8798080392</v>
      </c>
      <c r="E87" s="13">
        <v>6339206.180955851</v>
      </c>
      <c r="F87" s="13">
        <v>9701101.189702975</v>
      </c>
      <c r="G87" s="14"/>
      <c r="H87" s="15">
        <f t="shared" si="7"/>
        <v>0.1202975781365941</v>
      </c>
      <c r="I87" s="15">
        <f t="shared" si="8"/>
        <v>0.14061394927079912</v>
      </c>
      <c r="J87" s="15">
        <f t="shared" si="9"/>
        <v>0.08563624516048114</v>
      </c>
      <c r="K87" s="15">
        <f t="shared" si="10"/>
        <v>0.6534522274321255</v>
      </c>
      <c r="L87" s="15">
        <f t="shared" si="11"/>
        <v>1</v>
      </c>
      <c r="M87" s="16">
        <f t="shared" si="12"/>
        <v>0.035211973950455056</v>
      </c>
      <c r="N87" s="16">
        <f t="shared" si="13"/>
        <v>0.0545335379795934</v>
      </c>
    </row>
    <row r="88" spans="1:14" s="5" customFormat="1" ht="12.75" customHeight="1">
      <c r="A88" s="12">
        <v>1998</v>
      </c>
      <c r="B88" s="13">
        <v>1305048.5946923448</v>
      </c>
      <c r="C88" s="13">
        <v>1437119.6682671113</v>
      </c>
      <c r="D88" s="13">
        <v>899391.7096984728</v>
      </c>
      <c r="E88" s="13">
        <v>6634635.729467039</v>
      </c>
      <c r="F88" s="13">
        <v>10276195.702124968</v>
      </c>
      <c r="G88" s="14"/>
      <c r="H88" s="15">
        <f t="shared" si="7"/>
        <v>0.12699725000590245</v>
      </c>
      <c r="I88" s="15">
        <f t="shared" si="8"/>
        <v>0.13984938686696438</v>
      </c>
      <c r="J88" s="15">
        <f t="shared" si="9"/>
        <v>0.08752185495187598</v>
      </c>
      <c r="K88" s="15">
        <f t="shared" si="10"/>
        <v>0.6456315081752572</v>
      </c>
      <c r="L88" s="15">
        <f t="shared" si="11"/>
        <v>1</v>
      </c>
      <c r="M88" s="16">
        <f t="shared" si="12"/>
        <v>0.08260549880345423</v>
      </c>
      <c r="N88" s="16">
        <f t="shared" si="13"/>
        <v>0.05928136416435025</v>
      </c>
    </row>
    <row r="89" spans="1:14" s="5" customFormat="1" ht="12.75" customHeight="1" thickBot="1">
      <c r="A89" s="17">
        <v>1999</v>
      </c>
      <c r="B89" s="18">
        <v>1290826.0560418468</v>
      </c>
      <c r="C89" s="18">
        <v>1454481.1463390195</v>
      </c>
      <c r="D89" s="18">
        <v>1002104.6462169968</v>
      </c>
      <c r="E89" s="18">
        <v>6857238.237074007</v>
      </c>
      <c r="F89" s="18">
        <v>10604650.08567187</v>
      </c>
      <c r="G89" s="19"/>
      <c r="H89" s="20">
        <f t="shared" si="7"/>
        <v>0.12172264484104993</v>
      </c>
      <c r="I89" s="20">
        <f t="shared" si="8"/>
        <v>0.13715503430935402</v>
      </c>
      <c r="J89" s="20">
        <f t="shared" si="9"/>
        <v>0.09449671965800721</v>
      </c>
      <c r="K89" s="20">
        <f t="shared" si="10"/>
        <v>0.6466256011915889</v>
      </c>
      <c r="L89" s="20">
        <f t="shared" si="11"/>
        <v>1</v>
      </c>
      <c r="M89" s="21">
        <f t="shared" si="12"/>
        <v>0.11420267210708368</v>
      </c>
      <c r="N89" s="21">
        <f t="shared" si="13"/>
        <v>0.03196264386819553</v>
      </c>
    </row>
    <row r="90" spans="1:12" s="2" customFormat="1" ht="12.75" customHeight="1">
      <c r="A90" s="2" t="s">
        <v>9</v>
      </c>
      <c r="K90" s="6"/>
      <c r="L90" s="6"/>
    </row>
    <row r="91" spans="1:10" s="8" customFormat="1" ht="12.75" customHeight="1">
      <c r="A91" s="7"/>
      <c r="B91" s="2"/>
      <c r="C91" s="2"/>
      <c r="D91" s="2"/>
      <c r="E91" s="2"/>
      <c r="F91" s="3"/>
      <c r="G91" s="2"/>
      <c r="H91" s="2"/>
      <c r="I91" s="2"/>
      <c r="J91" s="2"/>
    </row>
    <row r="92" s="8" customFormat="1" ht="12.75" customHeight="1"/>
    <row r="93" s="8" customFormat="1" ht="12.75" customHeight="1"/>
    <row r="94" s="8" customFormat="1" ht="12.75" customHeight="1"/>
    <row r="95" s="8" customFormat="1" ht="12.75" customHeight="1"/>
    <row r="96" s="8" customFormat="1" ht="12.75" customHeight="1"/>
    <row r="97" s="8" customFormat="1" ht="12.75" customHeight="1"/>
    <row r="98" s="8" customFormat="1" ht="12.75" customHeight="1"/>
  </sheetData>
  <sheetProtection/>
  <mergeCells count="2">
    <mergeCell ref="M8:M9"/>
    <mergeCell ref="N8:N9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2014-04-01T11:41:58Z</dcterms:modified>
  <cp:category/>
  <cp:version/>
  <cp:contentType/>
  <cp:contentStatus/>
</cp:coreProperties>
</file>