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580" windowHeight="8070" activeTab="1"/>
  </bookViews>
  <sheets>
    <sheet name="Gráfico1" sheetId="1" r:id="rId1"/>
    <sheet name="Tabla" sheetId="2" r:id="rId2"/>
    <sheet name="Tabla (2)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<sst xmlns="http://schemas.openxmlformats.org/spreadsheetml/2006/main" count="27" uniqueCount="24">
  <si>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Año</t>
  </si>
  <si>
    <t>Cifras de energía en miles de tep</t>
  </si>
  <si>
    <t>Producción de energía primaria en Andalucía 1900-2000</t>
  </si>
  <si>
    <t>Energía primaria</t>
  </si>
  <si>
    <t>Índice 1900=100</t>
  </si>
  <si>
    <t>Decenio</t>
  </si>
  <si>
    <t>1901-1910</t>
  </si>
  <si>
    <t>1911-1920</t>
  </si>
  <si>
    <t>1921-1930</t>
  </si>
  <si>
    <t>1931-1940</t>
  </si>
  <si>
    <t>1941-1950</t>
  </si>
  <si>
    <t>1951-1960</t>
  </si>
  <si>
    <t>1961-1970</t>
  </si>
  <si>
    <t>1971-1980</t>
  </si>
  <si>
    <t>1981-1990</t>
  </si>
  <si>
    <t>1991-2000</t>
  </si>
  <si>
    <t>Energía primaria media</t>
  </si>
  <si>
    <t>Crecimiento decenal</t>
  </si>
  <si>
    <t>Población</t>
  </si>
  <si>
    <t>Tep/hab</t>
  </si>
  <si>
    <t xml:space="preserve">                              ATLAS DE HISTORIA ECONÓMICA DE ANDALUCÍA SS XIX-XX</t>
  </si>
  <si>
    <t>Fuente: Parejo Barranco, A. Estadísticas históricas sobre el sector industrial, minero y energético en Andalucía. Siglo XX. Instituto de Estadística de Andalucía. Junta de Andalucía, 2005.</t>
  </si>
  <si>
    <t>Cifras de energía en miles de tep.</t>
  </si>
  <si>
    <t>Tep: la tonelada equivalente de petróleo es una unidad de energía. Su valor equivale a la energía que rinde una tonelada de petróleo, la cual, como varía según la composición química de éste, se ha tomado un valor convencional de: 4.186.000.000 J (julios) = 11.630 kWh (kilovatios-hora).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</si>
</sst>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3" fillId="0" borderId="0" xfId="51" applyFont="1">
      <alignment/>
      <protection/>
    </xf>
    <xf numFmtId="164" fontId="4" fillId="0" borderId="0" xfId="51" applyNumberFormat="1" applyFont="1" applyBorder="1" applyAlignment="1">
      <alignment horizontal="center"/>
      <protection/>
    </xf>
    <xf numFmtId="0" fontId="4" fillId="0" borderId="0" xfId="51" applyFont="1">
      <alignment/>
      <protection/>
    </xf>
    <xf numFmtId="3" fontId="4" fillId="0" borderId="0" xfId="51" applyNumberFormat="1" applyFont="1" applyBorder="1" applyAlignment="1">
      <alignment horizontal="center"/>
      <protection/>
    </xf>
    <xf numFmtId="165" fontId="4" fillId="0" borderId="0" xfId="55" applyNumberFormat="1" applyFont="1" applyBorder="1" applyAlignment="1">
      <alignment horizontal="center"/>
    </xf>
    <xf numFmtId="2" fontId="4" fillId="0" borderId="0" xfId="51" applyNumberFormat="1" applyFont="1">
      <alignment/>
      <protection/>
    </xf>
    <xf numFmtId="0" fontId="7" fillId="0" borderId="0" xfId="0" applyFont="1" applyAlignment="1">
      <alignment/>
    </xf>
    <xf numFmtId="3" fontId="4" fillId="0" borderId="10" xfId="51" applyNumberFormat="1" applyFont="1" applyBorder="1">
      <alignment/>
      <protection/>
    </xf>
    <xf numFmtId="3" fontId="4" fillId="0" borderId="11" xfId="51" applyNumberFormat="1" applyFont="1" applyBorder="1">
      <alignment/>
      <protection/>
    </xf>
    <xf numFmtId="3" fontId="4" fillId="0" borderId="12" xfId="51" applyNumberFormat="1" applyFont="1" applyBorder="1">
      <alignment/>
      <protection/>
    </xf>
    <xf numFmtId="164" fontId="4" fillId="0" borderId="10" xfId="51" applyNumberFormat="1" applyFont="1" applyBorder="1" applyAlignment="1">
      <alignment horizontal="center"/>
      <protection/>
    </xf>
    <xf numFmtId="3" fontId="4" fillId="0" borderId="10" xfId="51" applyNumberFormat="1" applyFont="1" applyBorder="1" applyAlignment="1">
      <alignment horizontal="center"/>
      <protection/>
    </xf>
    <xf numFmtId="164" fontId="4" fillId="0" borderId="11" xfId="51" applyNumberFormat="1" applyFont="1" applyBorder="1" applyAlignment="1">
      <alignment horizontal="center"/>
      <protection/>
    </xf>
    <xf numFmtId="3" fontId="4" fillId="0" borderId="11" xfId="51" applyNumberFormat="1" applyFont="1" applyBorder="1" applyAlignment="1">
      <alignment horizontal="center"/>
      <protection/>
    </xf>
    <xf numFmtId="164" fontId="4" fillId="0" borderId="12" xfId="51" applyNumberFormat="1" applyFont="1" applyBorder="1" applyAlignment="1">
      <alignment horizontal="center"/>
      <protection/>
    </xf>
    <xf numFmtId="3" fontId="4" fillId="0" borderId="12" xfId="51" applyNumberFormat="1" applyFont="1" applyBorder="1" applyAlignment="1">
      <alignment horizontal="center"/>
      <protection/>
    </xf>
    <xf numFmtId="0" fontId="4" fillId="0" borderId="13" xfId="51" applyFont="1" applyBorder="1">
      <alignment/>
      <protection/>
    </xf>
    <xf numFmtId="0" fontId="4" fillId="0" borderId="10" xfId="51" applyFont="1" applyBorder="1">
      <alignment/>
      <protection/>
    </xf>
    <xf numFmtId="2" fontId="4" fillId="0" borderId="10" xfId="51" applyNumberFormat="1" applyFont="1" applyBorder="1">
      <alignment/>
      <protection/>
    </xf>
    <xf numFmtId="165" fontId="4" fillId="0" borderId="10" xfId="55" applyNumberFormat="1" applyFont="1" applyBorder="1" applyAlignment="1">
      <alignment horizontal="center"/>
    </xf>
    <xf numFmtId="0" fontId="4" fillId="0" borderId="11" xfId="51" applyFont="1" applyBorder="1">
      <alignment/>
      <protection/>
    </xf>
    <xf numFmtId="165" fontId="4" fillId="0" borderId="11" xfId="55" applyNumberFormat="1" applyFont="1" applyBorder="1" applyAlignment="1">
      <alignment horizontal="center"/>
    </xf>
    <xf numFmtId="2" fontId="4" fillId="0" borderId="11" xfId="51" applyNumberFormat="1" applyFont="1" applyBorder="1">
      <alignment/>
      <protection/>
    </xf>
    <xf numFmtId="0" fontId="4" fillId="0" borderId="12" xfId="51" applyFont="1" applyBorder="1">
      <alignment/>
      <protection/>
    </xf>
    <xf numFmtId="2" fontId="4" fillId="0" borderId="12" xfId="51" applyNumberFormat="1" applyFont="1" applyBorder="1">
      <alignment/>
      <protection/>
    </xf>
    <xf numFmtId="0" fontId="4" fillId="0" borderId="10" xfId="51" applyFont="1" applyBorder="1" applyAlignment="1">
      <alignment horizontal="left"/>
      <protection/>
    </xf>
    <xf numFmtId="0" fontId="4" fillId="0" borderId="11" xfId="51" applyFont="1" applyBorder="1" applyAlignment="1">
      <alignment horizontal="left"/>
      <protection/>
    </xf>
    <xf numFmtId="0" fontId="6" fillId="0" borderId="13" xfId="51" applyFont="1" applyBorder="1">
      <alignment/>
      <protection/>
    </xf>
    <xf numFmtId="164" fontId="6" fillId="0" borderId="13" xfId="51" applyNumberFormat="1" applyFont="1" applyBorder="1" applyAlignment="1">
      <alignment horizontal="center"/>
      <protection/>
    </xf>
    <xf numFmtId="3" fontId="6" fillId="0" borderId="13" xfId="51" applyNumberFormat="1" applyFont="1" applyBorder="1" applyAlignment="1">
      <alignment horizontal="center"/>
      <protection/>
    </xf>
    <xf numFmtId="0" fontId="4" fillId="0" borderId="12" xfId="51" applyFont="1" applyBorder="1" applyAlignment="1">
      <alignment horizontal="left"/>
      <protection/>
    </xf>
    <xf numFmtId="164" fontId="6" fillId="0" borderId="13" xfId="51" applyNumberFormat="1" applyFont="1" applyBorder="1" applyAlignment="1">
      <alignment horizontal="center" wrapText="1"/>
      <protection/>
    </xf>
    <xf numFmtId="3" fontId="6" fillId="0" borderId="13" xfId="51" applyNumberFormat="1" applyFont="1" applyBorder="1" applyAlignment="1">
      <alignment horizontal="center" wrapText="1"/>
      <protection/>
    </xf>
    <xf numFmtId="0" fontId="6" fillId="0" borderId="13" xfId="51" applyFont="1" applyBorder="1" applyAlignment="1">
      <alignment horizontal="center" wrapText="1"/>
      <protection/>
    </xf>
    <xf numFmtId="0" fontId="4" fillId="0" borderId="0" xfId="51" applyFont="1" applyAlignment="1">
      <alignment wrapText="1"/>
      <protection/>
    </xf>
    <xf numFmtId="0" fontId="0" fillId="0" borderId="0" xfId="0" applyAlignment="1">
      <alignment wrapText="1"/>
    </xf>
    <xf numFmtId="0" fontId="4" fillId="0" borderId="0" xfId="51" applyNumberFormat="1" applyFont="1" applyAlignment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de energía primaria en Andalucía 1900-2000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7425"/>
          <c:w val="0.955"/>
          <c:h val="0.83675"/>
        </c:manualLayout>
      </c:layout>
      <c:lineChart>
        <c:grouping val="standard"/>
        <c:varyColors val="0"/>
        <c:ser>
          <c:idx val="0"/>
          <c:order val="0"/>
          <c:tx>
            <c:v>Miles de tep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Tabla!$A$9:$A$109</c:f>
              <c:numCache>
                <c:ptCount val="10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</c:numCache>
            </c:numRef>
          </c:cat>
          <c:val>
            <c:numRef>
              <c:f>Tabla!$B$9:$B$109</c:f>
              <c:numCache>
                <c:ptCount val="101"/>
                <c:pt idx="0">
                  <c:v>300.6</c:v>
                </c:pt>
                <c:pt idx="1">
                  <c:v>318.9</c:v>
                </c:pt>
                <c:pt idx="2">
                  <c:v>359.8</c:v>
                </c:pt>
                <c:pt idx="3">
                  <c:v>353.1</c:v>
                </c:pt>
                <c:pt idx="4">
                  <c:v>337.2</c:v>
                </c:pt>
                <c:pt idx="5">
                  <c:v>370.2</c:v>
                </c:pt>
                <c:pt idx="6">
                  <c:v>377.2</c:v>
                </c:pt>
                <c:pt idx="7">
                  <c:v>414</c:v>
                </c:pt>
                <c:pt idx="8">
                  <c:v>430</c:v>
                </c:pt>
                <c:pt idx="9">
                  <c:v>392.7</c:v>
                </c:pt>
                <c:pt idx="10">
                  <c:v>396.4</c:v>
                </c:pt>
                <c:pt idx="11">
                  <c:v>382.7</c:v>
                </c:pt>
                <c:pt idx="12">
                  <c:v>377.9</c:v>
                </c:pt>
                <c:pt idx="13">
                  <c:v>408.4</c:v>
                </c:pt>
                <c:pt idx="14">
                  <c:v>442.1</c:v>
                </c:pt>
                <c:pt idx="15">
                  <c:v>402.2</c:v>
                </c:pt>
                <c:pt idx="16">
                  <c:v>441.7</c:v>
                </c:pt>
                <c:pt idx="17">
                  <c:v>465.7</c:v>
                </c:pt>
                <c:pt idx="18">
                  <c:v>425.2</c:v>
                </c:pt>
                <c:pt idx="19">
                  <c:v>453.8</c:v>
                </c:pt>
                <c:pt idx="20">
                  <c:v>449.7</c:v>
                </c:pt>
                <c:pt idx="21">
                  <c:v>399.8</c:v>
                </c:pt>
                <c:pt idx="22">
                  <c:v>380.9</c:v>
                </c:pt>
                <c:pt idx="23">
                  <c:v>410.2</c:v>
                </c:pt>
                <c:pt idx="24">
                  <c:v>459.4</c:v>
                </c:pt>
                <c:pt idx="25">
                  <c:v>473.9</c:v>
                </c:pt>
                <c:pt idx="26">
                  <c:v>490.5</c:v>
                </c:pt>
                <c:pt idx="27">
                  <c:v>487.7</c:v>
                </c:pt>
                <c:pt idx="28">
                  <c:v>449.5</c:v>
                </c:pt>
                <c:pt idx="29">
                  <c:v>430.4</c:v>
                </c:pt>
                <c:pt idx="30">
                  <c:v>439.6</c:v>
                </c:pt>
                <c:pt idx="31">
                  <c:v>453.2</c:v>
                </c:pt>
                <c:pt idx="32">
                  <c:v>498.6</c:v>
                </c:pt>
                <c:pt idx="33">
                  <c:v>449</c:v>
                </c:pt>
                <c:pt idx="34">
                  <c:v>474.4</c:v>
                </c:pt>
                <c:pt idx="35">
                  <c:v>473.5</c:v>
                </c:pt>
                <c:pt idx="36">
                  <c:v>364.1</c:v>
                </c:pt>
                <c:pt idx="37">
                  <c:v>377.3</c:v>
                </c:pt>
                <c:pt idx="38">
                  <c:v>422.7</c:v>
                </c:pt>
                <c:pt idx="39">
                  <c:v>408.6</c:v>
                </c:pt>
                <c:pt idx="40">
                  <c:v>456.6</c:v>
                </c:pt>
                <c:pt idx="41">
                  <c:v>435.7</c:v>
                </c:pt>
                <c:pt idx="42">
                  <c:v>479.8</c:v>
                </c:pt>
                <c:pt idx="43">
                  <c:v>563</c:v>
                </c:pt>
                <c:pt idx="44">
                  <c:v>604.1</c:v>
                </c:pt>
                <c:pt idx="45">
                  <c:v>542.1</c:v>
                </c:pt>
                <c:pt idx="46">
                  <c:v>605.3</c:v>
                </c:pt>
                <c:pt idx="47">
                  <c:v>639</c:v>
                </c:pt>
                <c:pt idx="48">
                  <c:v>608.8</c:v>
                </c:pt>
                <c:pt idx="49">
                  <c:v>556.6</c:v>
                </c:pt>
                <c:pt idx="50">
                  <c:v>496</c:v>
                </c:pt>
                <c:pt idx="51">
                  <c:v>573.6</c:v>
                </c:pt>
                <c:pt idx="52">
                  <c:v>563</c:v>
                </c:pt>
                <c:pt idx="53">
                  <c:v>560</c:v>
                </c:pt>
                <c:pt idx="54">
                  <c:v>518.7</c:v>
                </c:pt>
                <c:pt idx="55">
                  <c:v>587.1</c:v>
                </c:pt>
                <c:pt idx="56">
                  <c:v>591.3</c:v>
                </c:pt>
                <c:pt idx="57">
                  <c:v>606.4</c:v>
                </c:pt>
                <c:pt idx="58">
                  <c:v>651.1</c:v>
                </c:pt>
                <c:pt idx="59">
                  <c:v>682.2</c:v>
                </c:pt>
                <c:pt idx="60">
                  <c:v>684.5</c:v>
                </c:pt>
                <c:pt idx="61">
                  <c:v>691.7</c:v>
                </c:pt>
                <c:pt idx="62">
                  <c:v>727.5</c:v>
                </c:pt>
                <c:pt idx="63">
                  <c:v>835.3</c:v>
                </c:pt>
                <c:pt idx="64">
                  <c:v>839.4</c:v>
                </c:pt>
                <c:pt idx="65">
                  <c:v>1012.6</c:v>
                </c:pt>
                <c:pt idx="66">
                  <c:v>968.1</c:v>
                </c:pt>
                <c:pt idx="67">
                  <c:v>1215.2</c:v>
                </c:pt>
                <c:pt idx="68">
                  <c:v>1375.1</c:v>
                </c:pt>
                <c:pt idx="69">
                  <c:v>1402</c:v>
                </c:pt>
                <c:pt idx="70">
                  <c:v>1473</c:v>
                </c:pt>
                <c:pt idx="71">
                  <c:v>1525.4</c:v>
                </c:pt>
                <c:pt idx="72">
                  <c:v>1599.3</c:v>
                </c:pt>
                <c:pt idx="73">
                  <c:v>1761.8</c:v>
                </c:pt>
                <c:pt idx="74">
                  <c:v>1823.2</c:v>
                </c:pt>
                <c:pt idx="75">
                  <c:v>1756.5</c:v>
                </c:pt>
                <c:pt idx="76">
                  <c:v>2429.6</c:v>
                </c:pt>
                <c:pt idx="77">
                  <c:v>2239.7</c:v>
                </c:pt>
                <c:pt idx="78">
                  <c:v>2253.1</c:v>
                </c:pt>
                <c:pt idx="79">
                  <c:v>2412</c:v>
                </c:pt>
                <c:pt idx="80">
                  <c:v>2481.1</c:v>
                </c:pt>
                <c:pt idx="81">
                  <c:v>3097.4</c:v>
                </c:pt>
                <c:pt idx="82">
                  <c:v>2864.8</c:v>
                </c:pt>
                <c:pt idx="83">
                  <c:v>2960.9</c:v>
                </c:pt>
                <c:pt idx="84">
                  <c:v>2510</c:v>
                </c:pt>
                <c:pt idx="85">
                  <c:v>2292.4</c:v>
                </c:pt>
                <c:pt idx="86">
                  <c:v>3197.5</c:v>
                </c:pt>
                <c:pt idx="87">
                  <c:v>2958.2</c:v>
                </c:pt>
                <c:pt idx="88">
                  <c:v>2501.2</c:v>
                </c:pt>
                <c:pt idx="89">
                  <c:v>2814.5</c:v>
                </c:pt>
                <c:pt idx="90">
                  <c:v>3052.1</c:v>
                </c:pt>
                <c:pt idx="91">
                  <c:v>3620</c:v>
                </c:pt>
                <c:pt idx="92">
                  <c:v>4103.2</c:v>
                </c:pt>
                <c:pt idx="93">
                  <c:v>3741</c:v>
                </c:pt>
                <c:pt idx="94">
                  <c:v>3709.2</c:v>
                </c:pt>
                <c:pt idx="95">
                  <c:v>4266.7</c:v>
                </c:pt>
                <c:pt idx="96">
                  <c:v>3404.1</c:v>
                </c:pt>
                <c:pt idx="97">
                  <c:v>3609.4</c:v>
                </c:pt>
                <c:pt idx="98">
                  <c:v>4035.5</c:v>
                </c:pt>
                <c:pt idx="99">
                  <c:v>5080</c:v>
                </c:pt>
                <c:pt idx="100">
                  <c:v>5437.7</c:v>
                </c:pt>
              </c:numCache>
            </c:numRef>
          </c:val>
          <c:smooth val="0"/>
        </c:ser>
        <c:marker val="1"/>
        <c:axId val="6091227"/>
        <c:axId val="54821044"/>
      </c:lineChart>
      <c:cat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821044"/>
        <c:crosses val="autoZero"/>
        <c:auto val="1"/>
        <c:lblOffset val="100"/>
        <c:tickLblSkip val="5"/>
        <c:noMultiLvlLbl val="0"/>
      </c:catAx>
      <c:valAx>
        <c:axId val="548210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1227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844"/>
          <c:y val="0.944"/>
          <c:w val="0.13"/>
          <c:h val="0.03825"/>
        </c:manualLayout>
      </c:layout>
      <c:overlay val="0"/>
      <c:spPr>
        <a:solidFill>
          <a:srgbClr val="F2F2F2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0.93675</cdr:y>
    </cdr:from>
    <cdr:to>
      <cdr:x>0.34825</cdr:x>
      <cdr:y>0.991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533400" y="5781675"/>
          <a:ext cx="2733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672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16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2.28125" style="3" customWidth="1"/>
    <col min="2" max="2" width="22.28125" style="2" customWidth="1"/>
    <col min="3" max="3" width="22.28125" style="4" customWidth="1"/>
    <col min="4" max="4" width="17.28125" style="4" customWidth="1"/>
    <col min="5" max="5" width="20.7109375" style="2" customWidth="1"/>
    <col min="6" max="6" width="14.140625" style="2" customWidth="1"/>
    <col min="7" max="16384" width="11.421875" style="3" customWidth="1"/>
  </cols>
  <sheetData>
    <row r="5" ht="12.75" customHeight="1">
      <c r="A5" s="7" t="s">
        <v>20</v>
      </c>
    </row>
    <row r="7" ht="16.5" customHeight="1" thickBot="1">
      <c r="A7" s="1" t="s">
        <v>2</v>
      </c>
    </row>
    <row r="8" spans="1:4" ht="12.75" customHeight="1" thickBot="1">
      <c r="A8" s="28" t="s">
        <v>0</v>
      </c>
      <c r="B8" s="29" t="s">
        <v>3</v>
      </c>
      <c r="C8" s="30" t="s">
        <v>4</v>
      </c>
      <c r="D8" s="3"/>
    </row>
    <row r="9" spans="1:3" ht="12.75" customHeight="1">
      <c r="A9" s="31">
        <v>1900</v>
      </c>
      <c r="B9" s="15">
        <v>300.6</v>
      </c>
      <c r="C9" s="16">
        <v>100</v>
      </c>
    </row>
    <row r="10" spans="1:4" ht="12.75" customHeight="1">
      <c r="A10" s="26">
        <v>1901</v>
      </c>
      <c r="B10" s="11">
        <v>318.9</v>
      </c>
      <c r="C10" s="12">
        <f>B10*100/B$9</f>
        <v>106.08782435129739</v>
      </c>
      <c r="D10" s="5"/>
    </row>
    <row r="11" spans="1:4" ht="12.75" customHeight="1">
      <c r="A11" s="26">
        <v>1902</v>
      </c>
      <c r="B11" s="11">
        <v>359.8</v>
      </c>
      <c r="C11" s="12">
        <f aca="true" t="shared" si="0" ref="C11:C74">B11*100/B$9</f>
        <v>119.69394544244842</v>
      </c>
      <c r="D11" s="5"/>
    </row>
    <row r="12" spans="1:4" ht="12.75" customHeight="1">
      <c r="A12" s="26">
        <v>1903</v>
      </c>
      <c r="B12" s="11">
        <v>353.1</v>
      </c>
      <c r="C12" s="12">
        <f t="shared" si="0"/>
        <v>117.46506986027943</v>
      </c>
      <c r="D12" s="5"/>
    </row>
    <row r="13" spans="1:4" ht="12.75" customHeight="1">
      <c r="A13" s="26">
        <v>1904</v>
      </c>
      <c r="B13" s="11">
        <v>337.2</v>
      </c>
      <c r="C13" s="12">
        <f t="shared" si="0"/>
        <v>112.1756487025948</v>
      </c>
      <c r="D13" s="5"/>
    </row>
    <row r="14" spans="1:4" ht="12.75" customHeight="1">
      <c r="A14" s="26">
        <v>1905</v>
      </c>
      <c r="B14" s="11">
        <v>370.2</v>
      </c>
      <c r="C14" s="12">
        <f t="shared" si="0"/>
        <v>123.15369261477045</v>
      </c>
      <c r="D14" s="5"/>
    </row>
    <row r="15" spans="1:4" ht="12.75" customHeight="1">
      <c r="A15" s="26">
        <v>1906</v>
      </c>
      <c r="B15" s="11">
        <v>377.2</v>
      </c>
      <c r="C15" s="12">
        <f t="shared" si="0"/>
        <v>125.48236859614104</v>
      </c>
      <c r="D15" s="5"/>
    </row>
    <row r="16" spans="1:4" ht="12.75" customHeight="1">
      <c r="A16" s="26">
        <v>1907</v>
      </c>
      <c r="B16" s="11">
        <v>414</v>
      </c>
      <c r="C16" s="12">
        <f t="shared" si="0"/>
        <v>137.72455089820357</v>
      </c>
      <c r="D16" s="5"/>
    </row>
    <row r="17" spans="1:4" ht="12.75" customHeight="1">
      <c r="A17" s="26">
        <v>1908</v>
      </c>
      <c r="B17" s="11">
        <v>430</v>
      </c>
      <c r="C17" s="12">
        <f t="shared" si="0"/>
        <v>143.04723885562208</v>
      </c>
      <c r="D17" s="5"/>
    </row>
    <row r="18" spans="1:4" ht="12.75" customHeight="1">
      <c r="A18" s="26">
        <v>1909</v>
      </c>
      <c r="B18" s="11">
        <v>392.7</v>
      </c>
      <c r="C18" s="12">
        <f t="shared" si="0"/>
        <v>130.63872255489022</v>
      </c>
      <c r="D18" s="5"/>
    </row>
    <row r="19" spans="1:4" ht="12.75" customHeight="1">
      <c r="A19" s="26">
        <v>1910</v>
      </c>
      <c r="B19" s="11">
        <v>396.4</v>
      </c>
      <c r="C19" s="12">
        <f t="shared" si="0"/>
        <v>131.86959414504324</v>
      </c>
      <c r="D19" s="5"/>
    </row>
    <row r="20" spans="1:4" ht="12.75" customHeight="1">
      <c r="A20" s="26">
        <v>1911</v>
      </c>
      <c r="B20" s="11">
        <v>382.7</v>
      </c>
      <c r="C20" s="12">
        <f t="shared" si="0"/>
        <v>127.31204258150365</v>
      </c>
      <c r="D20" s="5"/>
    </row>
    <row r="21" spans="1:4" ht="12.75" customHeight="1">
      <c r="A21" s="26">
        <v>1912</v>
      </c>
      <c r="B21" s="11">
        <v>377.9</v>
      </c>
      <c r="C21" s="12">
        <f t="shared" si="0"/>
        <v>125.7152361942781</v>
      </c>
      <c r="D21" s="5"/>
    </row>
    <row r="22" spans="1:4" ht="12.75" customHeight="1">
      <c r="A22" s="26">
        <v>1913</v>
      </c>
      <c r="B22" s="11">
        <v>408.4</v>
      </c>
      <c r="C22" s="12">
        <f t="shared" si="0"/>
        <v>135.8616101131071</v>
      </c>
      <c r="D22" s="5"/>
    </row>
    <row r="23" spans="1:4" ht="12.75" customHeight="1">
      <c r="A23" s="26">
        <v>1914</v>
      </c>
      <c r="B23" s="11">
        <v>442.1</v>
      </c>
      <c r="C23" s="12">
        <f t="shared" si="0"/>
        <v>147.07252162341982</v>
      </c>
      <c r="D23" s="5"/>
    </row>
    <row r="24" spans="1:4" ht="12.75" customHeight="1">
      <c r="A24" s="26">
        <v>1915</v>
      </c>
      <c r="B24" s="11">
        <v>402.2</v>
      </c>
      <c r="C24" s="12">
        <f t="shared" si="0"/>
        <v>133.79906852960744</v>
      </c>
      <c r="D24" s="5"/>
    </row>
    <row r="25" spans="1:4" ht="12.75" customHeight="1">
      <c r="A25" s="26">
        <v>1916</v>
      </c>
      <c r="B25" s="11">
        <v>441.7</v>
      </c>
      <c r="C25" s="12">
        <f t="shared" si="0"/>
        <v>146.93945442448435</v>
      </c>
      <c r="D25" s="5"/>
    </row>
    <row r="26" spans="1:4" ht="12.75" customHeight="1">
      <c r="A26" s="26">
        <v>1917</v>
      </c>
      <c r="B26" s="11">
        <v>465.7</v>
      </c>
      <c r="C26" s="12">
        <f t="shared" si="0"/>
        <v>154.9234863606121</v>
      </c>
      <c r="D26" s="5"/>
    </row>
    <row r="27" spans="1:4" ht="12.75" customHeight="1">
      <c r="A27" s="26">
        <v>1918</v>
      </c>
      <c r="B27" s="11">
        <v>425.2</v>
      </c>
      <c r="C27" s="12">
        <f t="shared" si="0"/>
        <v>141.45043246839654</v>
      </c>
      <c r="D27" s="5"/>
    </row>
    <row r="28" spans="1:4" ht="12.75" customHeight="1">
      <c r="A28" s="26">
        <v>1919</v>
      </c>
      <c r="B28" s="11">
        <v>453.8</v>
      </c>
      <c r="C28" s="12">
        <f t="shared" si="0"/>
        <v>150.9647371922821</v>
      </c>
      <c r="D28" s="5"/>
    </row>
    <row r="29" spans="1:4" ht="12.75" customHeight="1">
      <c r="A29" s="26">
        <v>1920</v>
      </c>
      <c r="B29" s="11">
        <v>449.7</v>
      </c>
      <c r="C29" s="12">
        <f t="shared" si="0"/>
        <v>149.6007984031936</v>
      </c>
      <c r="D29" s="5"/>
    </row>
    <row r="30" spans="1:4" ht="12.75" customHeight="1">
      <c r="A30" s="26">
        <v>1921</v>
      </c>
      <c r="B30" s="11">
        <v>399.8</v>
      </c>
      <c r="C30" s="12">
        <f t="shared" si="0"/>
        <v>133.00066533599465</v>
      </c>
      <c r="D30" s="5"/>
    </row>
    <row r="31" spans="1:4" ht="12.75" customHeight="1">
      <c r="A31" s="26">
        <v>1922</v>
      </c>
      <c r="B31" s="11">
        <v>380.9</v>
      </c>
      <c r="C31" s="12">
        <f t="shared" si="0"/>
        <v>126.71324018629407</v>
      </c>
      <c r="D31" s="5"/>
    </row>
    <row r="32" spans="1:4" ht="12.75" customHeight="1">
      <c r="A32" s="26">
        <v>1923</v>
      </c>
      <c r="B32" s="11">
        <v>410.2</v>
      </c>
      <c r="C32" s="12">
        <f t="shared" si="0"/>
        <v>136.4604125083167</v>
      </c>
      <c r="D32" s="5"/>
    </row>
    <row r="33" spans="1:4" ht="12.75" customHeight="1">
      <c r="A33" s="26">
        <v>1924</v>
      </c>
      <c r="B33" s="11">
        <v>459.4</v>
      </c>
      <c r="C33" s="12">
        <f t="shared" si="0"/>
        <v>152.82767797737856</v>
      </c>
      <c r="D33" s="5"/>
    </row>
    <row r="34" spans="1:4" ht="12.75" customHeight="1">
      <c r="A34" s="26">
        <v>1925</v>
      </c>
      <c r="B34" s="11">
        <v>473.9</v>
      </c>
      <c r="C34" s="12">
        <f t="shared" si="0"/>
        <v>157.65136393878907</v>
      </c>
      <c r="D34" s="5"/>
    </row>
    <row r="35" spans="1:4" ht="12.75" customHeight="1">
      <c r="A35" s="26">
        <v>1926</v>
      </c>
      <c r="B35" s="11">
        <v>490.5</v>
      </c>
      <c r="C35" s="12">
        <f t="shared" si="0"/>
        <v>163.17365269461078</v>
      </c>
      <c r="D35" s="5"/>
    </row>
    <row r="36" spans="1:4" ht="12.75" customHeight="1">
      <c r="A36" s="26">
        <v>1927</v>
      </c>
      <c r="B36" s="11">
        <v>487.7</v>
      </c>
      <c r="C36" s="12">
        <f t="shared" si="0"/>
        <v>162.24218230206253</v>
      </c>
      <c r="D36" s="5"/>
    </row>
    <row r="37" spans="1:4" ht="12.75" customHeight="1">
      <c r="A37" s="26">
        <v>1928</v>
      </c>
      <c r="B37" s="11">
        <v>449.5</v>
      </c>
      <c r="C37" s="12">
        <f t="shared" si="0"/>
        <v>149.53426480372588</v>
      </c>
      <c r="D37" s="5"/>
    </row>
    <row r="38" spans="1:4" ht="12.75" customHeight="1">
      <c r="A38" s="26">
        <v>1929</v>
      </c>
      <c r="B38" s="11">
        <v>430.4</v>
      </c>
      <c r="C38" s="12">
        <f t="shared" si="0"/>
        <v>143.18030605455755</v>
      </c>
      <c r="D38" s="5"/>
    </row>
    <row r="39" spans="1:4" ht="12.75" customHeight="1">
      <c r="A39" s="26">
        <v>1930</v>
      </c>
      <c r="B39" s="11">
        <v>439.6</v>
      </c>
      <c r="C39" s="12">
        <f t="shared" si="0"/>
        <v>146.24085163007317</v>
      </c>
      <c r="D39" s="5"/>
    </row>
    <row r="40" spans="1:4" ht="12.75" customHeight="1">
      <c r="A40" s="26">
        <v>1931</v>
      </c>
      <c r="B40" s="11">
        <v>453.2</v>
      </c>
      <c r="C40" s="12">
        <f t="shared" si="0"/>
        <v>150.7651363938789</v>
      </c>
      <c r="D40" s="5"/>
    </row>
    <row r="41" spans="1:4" ht="12.75" customHeight="1">
      <c r="A41" s="26">
        <v>1932</v>
      </c>
      <c r="B41" s="11">
        <v>498.6</v>
      </c>
      <c r="C41" s="12">
        <f t="shared" si="0"/>
        <v>165.86826347305387</v>
      </c>
      <c r="D41" s="5"/>
    </row>
    <row r="42" spans="1:4" ht="12.75" customHeight="1">
      <c r="A42" s="26">
        <v>1933</v>
      </c>
      <c r="B42" s="11">
        <v>449</v>
      </c>
      <c r="C42" s="12">
        <f t="shared" si="0"/>
        <v>149.36793080505655</v>
      </c>
      <c r="D42" s="5"/>
    </row>
    <row r="43" spans="1:4" ht="12.75" customHeight="1">
      <c r="A43" s="26">
        <v>1934</v>
      </c>
      <c r="B43" s="11">
        <v>474.4</v>
      </c>
      <c r="C43" s="12">
        <f t="shared" si="0"/>
        <v>157.8176979374584</v>
      </c>
      <c r="D43" s="5"/>
    </row>
    <row r="44" spans="1:4" ht="12.75" customHeight="1">
      <c r="A44" s="26">
        <v>1935</v>
      </c>
      <c r="B44" s="11">
        <v>473.5</v>
      </c>
      <c r="C44" s="12">
        <f t="shared" si="0"/>
        <v>157.5182967398536</v>
      </c>
      <c r="D44" s="5"/>
    </row>
    <row r="45" spans="1:4" ht="12.75" customHeight="1">
      <c r="A45" s="26">
        <v>1936</v>
      </c>
      <c r="B45" s="11">
        <v>364.1</v>
      </c>
      <c r="C45" s="12">
        <f t="shared" si="0"/>
        <v>121.12441783100465</v>
      </c>
      <c r="D45" s="5"/>
    </row>
    <row r="46" spans="1:4" ht="12.75" customHeight="1">
      <c r="A46" s="26">
        <v>1937</v>
      </c>
      <c r="B46" s="11">
        <v>377.3</v>
      </c>
      <c r="C46" s="12">
        <f t="shared" si="0"/>
        <v>125.51563539587491</v>
      </c>
      <c r="D46" s="5"/>
    </row>
    <row r="47" spans="1:4" ht="12.75" customHeight="1">
      <c r="A47" s="26">
        <v>1938</v>
      </c>
      <c r="B47" s="11">
        <v>422.7</v>
      </c>
      <c r="C47" s="12">
        <f t="shared" si="0"/>
        <v>140.6187624750499</v>
      </c>
      <c r="D47" s="5"/>
    </row>
    <row r="48" spans="1:4" ht="12.75" customHeight="1">
      <c r="A48" s="26">
        <v>1939</v>
      </c>
      <c r="B48" s="11">
        <v>408.6</v>
      </c>
      <c r="C48" s="12">
        <f t="shared" si="0"/>
        <v>135.92814371257484</v>
      </c>
      <c r="D48" s="5"/>
    </row>
    <row r="49" spans="1:4" ht="12.75" customHeight="1">
      <c r="A49" s="26">
        <v>1940</v>
      </c>
      <c r="B49" s="11">
        <v>456.6</v>
      </c>
      <c r="C49" s="12">
        <f t="shared" si="0"/>
        <v>151.89620758483034</v>
      </c>
      <c r="D49" s="5"/>
    </row>
    <row r="50" spans="1:4" ht="12.75" customHeight="1">
      <c r="A50" s="26">
        <v>1941</v>
      </c>
      <c r="B50" s="11">
        <v>435.7</v>
      </c>
      <c r="C50" s="12">
        <f t="shared" si="0"/>
        <v>144.94344644045242</v>
      </c>
      <c r="D50" s="5"/>
    </row>
    <row r="51" spans="1:4" ht="12.75" customHeight="1">
      <c r="A51" s="26">
        <v>1942</v>
      </c>
      <c r="B51" s="11">
        <v>479.8</v>
      </c>
      <c r="C51" s="12">
        <f t="shared" si="0"/>
        <v>159.61410512308714</v>
      </c>
      <c r="D51" s="5"/>
    </row>
    <row r="52" spans="1:4" ht="12.75" customHeight="1">
      <c r="A52" s="26">
        <v>1943</v>
      </c>
      <c r="B52" s="11">
        <v>563</v>
      </c>
      <c r="C52" s="12">
        <f t="shared" si="0"/>
        <v>187.29208250166332</v>
      </c>
      <c r="D52" s="5"/>
    </row>
    <row r="53" spans="1:4" ht="12.75" customHeight="1">
      <c r="A53" s="26">
        <v>1944</v>
      </c>
      <c r="B53" s="11">
        <v>604.1</v>
      </c>
      <c r="C53" s="12">
        <f t="shared" si="0"/>
        <v>200.9647371922821</v>
      </c>
      <c r="D53" s="5"/>
    </row>
    <row r="54" spans="1:4" ht="12.75" customHeight="1">
      <c r="A54" s="26">
        <v>1945</v>
      </c>
      <c r="B54" s="11">
        <v>542.1</v>
      </c>
      <c r="C54" s="12">
        <f t="shared" si="0"/>
        <v>180.33932135728543</v>
      </c>
      <c r="D54" s="5"/>
    </row>
    <row r="55" spans="1:4" ht="12.75" customHeight="1">
      <c r="A55" s="26">
        <v>1946</v>
      </c>
      <c r="B55" s="11">
        <v>605.3</v>
      </c>
      <c r="C55" s="12">
        <f t="shared" si="0"/>
        <v>201.36393878908845</v>
      </c>
      <c r="D55" s="5"/>
    </row>
    <row r="56" spans="1:4" ht="12.75" customHeight="1">
      <c r="A56" s="26">
        <v>1947</v>
      </c>
      <c r="B56" s="11">
        <v>639</v>
      </c>
      <c r="C56" s="12">
        <f t="shared" si="0"/>
        <v>212.5748502994012</v>
      </c>
      <c r="D56" s="5"/>
    </row>
    <row r="57" spans="1:4" ht="12.75" customHeight="1">
      <c r="A57" s="26">
        <v>1948</v>
      </c>
      <c r="B57" s="11">
        <v>608.8</v>
      </c>
      <c r="C57" s="12">
        <f t="shared" si="0"/>
        <v>202.52827677977373</v>
      </c>
      <c r="D57" s="5"/>
    </row>
    <row r="58" spans="1:4" ht="12.75" customHeight="1">
      <c r="A58" s="26">
        <v>1949</v>
      </c>
      <c r="B58" s="11">
        <v>556.6</v>
      </c>
      <c r="C58" s="12">
        <f t="shared" si="0"/>
        <v>185.16300731869592</v>
      </c>
      <c r="D58" s="5"/>
    </row>
    <row r="59" spans="1:4" ht="12.75" customHeight="1">
      <c r="A59" s="26">
        <v>1950</v>
      </c>
      <c r="B59" s="11">
        <v>496</v>
      </c>
      <c r="C59" s="12">
        <f t="shared" si="0"/>
        <v>165.00332667997338</v>
      </c>
      <c r="D59" s="5"/>
    </row>
    <row r="60" spans="1:4" ht="12.75" customHeight="1">
      <c r="A60" s="26">
        <v>1951</v>
      </c>
      <c r="B60" s="11">
        <v>573.6</v>
      </c>
      <c r="C60" s="12">
        <f t="shared" si="0"/>
        <v>190.8183632734531</v>
      </c>
      <c r="D60" s="5"/>
    </row>
    <row r="61" spans="1:4" ht="12.75" customHeight="1">
      <c r="A61" s="26">
        <v>1952</v>
      </c>
      <c r="B61" s="11">
        <v>563</v>
      </c>
      <c r="C61" s="12">
        <f t="shared" si="0"/>
        <v>187.29208250166332</v>
      </c>
      <c r="D61" s="5"/>
    </row>
    <row r="62" spans="1:4" ht="12.75" customHeight="1">
      <c r="A62" s="26">
        <v>1953</v>
      </c>
      <c r="B62" s="11">
        <v>560</v>
      </c>
      <c r="C62" s="12">
        <f t="shared" si="0"/>
        <v>186.29407850964736</v>
      </c>
      <c r="D62" s="5"/>
    </row>
    <row r="63" spans="1:4" ht="12.75" customHeight="1">
      <c r="A63" s="26">
        <v>1954</v>
      </c>
      <c r="B63" s="11">
        <v>518.7</v>
      </c>
      <c r="C63" s="12">
        <f t="shared" si="0"/>
        <v>172.5548902195609</v>
      </c>
      <c r="D63" s="5"/>
    </row>
    <row r="64" spans="1:4" ht="12.75" customHeight="1">
      <c r="A64" s="26">
        <v>1955</v>
      </c>
      <c r="B64" s="11">
        <v>587.1</v>
      </c>
      <c r="C64" s="12">
        <f t="shared" si="0"/>
        <v>195.30938123752495</v>
      </c>
      <c r="D64" s="5"/>
    </row>
    <row r="65" spans="1:4" ht="12.75" customHeight="1">
      <c r="A65" s="26">
        <v>1956</v>
      </c>
      <c r="B65" s="11">
        <v>591.3</v>
      </c>
      <c r="C65" s="12">
        <f t="shared" si="0"/>
        <v>196.70658682634726</v>
      </c>
      <c r="D65" s="5"/>
    </row>
    <row r="66" spans="1:4" ht="12.75" customHeight="1">
      <c r="A66" s="26">
        <v>1957</v>
      </c>
      <c r="B66" s="11">
        <v>606.4</v>
      </c>
      <c r="C66" s="12">
        <f t="shared" si="0"/>
        <v>201.729873586161</v>
      </c>
      <c r="D66" s="5"/>
    </row>
    <row r="67" spans="1:4" ht="12.75" customHeight="1">
      <c r="A67" s="26">
        <v>1958</v>
      </c>
      <c r="B67" s="11">
        <v>651.1</v>
      </c>
      <c r="C67" s="12">
        <f t="shared" si="0"/>
        <v>216.60013306719893</v>
      </c>
      <c r="D67" s="5"/>
    </row>
    <row r="68" spans="1:4" ht="12.75" customHeight="1">
      <c r="A68" s="26">
        <v>1959</v>
      </c>
      <c r="B68" s="11">
        <v>682.2</v>
      </c>
      <c r="C68" s="12">
        <f t="shared" si="0"/>
        <v>226.94610778443112</v>
      </c>
      <c r="D68" s="5"/>
    </row>
    <row r="69" spans="1:4" ht="12.75" customHeight="1">
      <c r="A69" s="26">
        <v>1960</v>
      </c>
      <c r="B69" s="11">
        <v>684.5</v>
      </c>
      <c r="C69" s="12">
        <f t="shared" si="0"/>
        <v>227.71124417831004</v>
      </c>
      <c r="D69" s="5"/>
    </row>
    <row r="70" spans="1:4" ht="12.75" customHeight="1">
      <c r="A70" s="26">
        <v>1961</v>
      </c>
      <c r="B70" s="11">
        <v>691.7</v>
      </c>
      <c r="C70" s="12">
        <f t="shared" si="0"/>
        <v>230.10645375914837</v>
      </c>
      <c r="D70" s="5"/>
    </row>
    <row r="71" spans="1:4" ht="12.75" customHeight="1">
      <c r="A71" s="26">
        <v>1962</v>
      </c>
      <c r="B71" s="11">
        <v>727.5</v>
      </c>
      <c r="C71" s="12">
        <f t="shared" si="0"/>
        <v>242.01596806387224</v>
      </c>
      <c r="D71" s="5"/>
    </row>
    <row r="72" spans="1:4" ht="12.75" customHeight="1">
      <c r="A72" s="26">
        <v>1963</v>
      </c>
      <c r="B72" s="11">
        <v>835.3</v>
      </c>
      <c r="C72" s="12">
        <f t="shared" si="0"/>
        <v>277.87757817697934</v>
      </c>
      <c r="D72" s="5"/>
    </row>
    <row r="73" spans="1:4" ht="12.75" customHeight="1">
      <c r="A73" s="26">
        <v>1964</v>
      </c>
      <c r="B73" s="11">
        <v>839.4</v>
      </c>
      <c r="C73" s="12">
        <f t="shared" si="0"/>
        <v>279.2415169660678</v>
      </c>
      <c r="D73" s="5"/>
    </row>
    <row r="74" spans="1:4" ht="12.75" customHeight="1">
      <c r="A74" s="26">
        <v>1965</v>
      </c>
      <c r="B74" s="11">
        <v>1012.6</v>
      </c>
      <c r="C74" s="12">
        <f t="shared" si="0"/>
        <v>336.85961410512306</v>
      </c>
      <c r="D74" s="5"/>
    </row>
    <row r="75" spans="1:4" ht="12.75" customHeight="1">
      <c r="A75" s="26">
        <v>1966</v>
      </c>
      <c r="B75" s="11">
        <v>968.1</v>
      </c>
      <c r="C75" s="12">
        <f aca="true" t="shared" si="1" ref="C75:C109">B75*100/B$9</f>
        <v>322.05588822355287</v>
      </c>
      <c r="D75" s="5"/>
    </row>
    <row r="76" spans="1:4" ht="12.75" customHeight="1">
      <c r="A76" s="26">
        <v>1967</v>
      </c>
      <c r="B76" s="11">
        <v>1215.2</v>
      </c>
      <c r="C76" s="12">
        <f t="shared" si="1"/>
        <v>404.25815036593474</v>
      </c>
      <c r="D76" s="5"/>
    </row>
    <row r="77" spans="1:4" ht="12.75" customHeight="1">
      <c r="A77" s="26">
        <v>1968</v>
      </c>
      <c r="B77" s="11">
        <v>1375.1</v>
      </c>
      <c r="C77" s="12">
        <f t="shared" si="1"/>
        <v>457.4517631403859</v>
      </c>
      <c r="D77" s="5"/>
    </row>
    <row r="78" spans="1:4" ht="12.75" customHeight="1">
      <c r="A78" s="26">
        <v>1969</v>
      </c>
      <c r="B78" s="11">
        <v>1402</v>
      </c>
      <c r="C78" s="12">
        <f t="shared" si="1"/>
        <v>466.4005322687957</v>
      </c>
      <c r="D78" s="5"/>
    </row>
    <row r="79" spans="1:4" ht="12.75" customHeight="1">
      <c r="A79" s="26">
        <v>1970</v>
      </c>
      <c r="B79" s="11">
        <v>1473</v>
      </c>
      <c r="C79" s="12">
        <f t="shared" si="1"/>
        <v>490.0199600798403</v>
      </c>
      <c r="D79" s="5"/>
    </row>
    <row r="80" spans="1:4" ht="12.75" customHeight="1">
      <c r="A80" s="26">
        <v>1971</v>
      </c>
      <c r="B80" s="11">
        <v>1525.4</v>
      </c>
      <c r="C80" s="12">
        <f t="shared" si="1"/>
        <v>507.4517631403859</v>
      </c>
      <c r="D80" s="5"/>
    </row>
    <row r="81" spans="1:4" ht="12.75" customHeight="1">
      <c r="A81" s="26">
        <v>1972</v>
      </c>
      <c r="B81" s="11">
        <v>1599.3</v>
      </c>
      <c r="C81" s="12">
        <f t="shared" si="1"/>
        <v>532.0359281437126</v>
      </c>
      <c r="D81" s="5"/>
    </row>
    <row r="82" spans="1:4" ht="12.75" customHeight="1">
      <c r="A82" s="26">
        <v>1973</v>
      </c>
      <c r="B82" s="11">
        <v>1761.8</v>
      </c>
      <c r="C82" s="12">
        <f t="shared" si="1"/>
        <v>586.0944777112442</v>
      </c>
      <c r="D82" s="5"/>
    </row>
    <row r="83" spans="1:4" ht="12.75" customHeight="1">
      <c r="A83" s="26">
        <v>1974</v>
      </c>
      <c r="B83" s="11">
        <v>1823.2</v>
      </c>
      <c r="C83" s="12">
        <f t="shared" si="1"/>
        <v>606.5202927478376</v>
      </c>
      <c r="D83" s="5"/>
    </row>
    <row r="84" spans="1:4" ht="12.75" customHeight="1">
      <c r="A84" s="26">
        <v>1975</v>
      </c>
      <c r="B84" s="11">
        <v>1756.5</v>
      </c>
      <c r="C84" s="12">
        <f t="shared" si="1"/>
        <v>584.3313373253493</v>
      </c>
      <c r="D84" s="5"/>
    </row>
    <row r="85" spans="1:4" ht="12.75" customHeight="1">
      <c r="A85" s="26">
        <v>1976</v>
      </c>
      <c r="B85" s="11">
        <v>2429.6</v>
      </c>
      <c r="C85" s="12">
        <f t="shared" si="1"/>
        <v>808.2501663339987</v>
      </c>
      <c r="D85" s="5"/>
    </row>
    <row r="86" spans="1:4" ht="12.75" customHeight="1">
      <c r="A86" s="26">
        <v>1977</v>
      </c>
      <c r="B86" s="11">
        <v>2239.7</v>
      </c>
      <c r="C86" s="12">
        <f t="shared" si="1"/>
        <v>745.0765136393877</v>
      </c>
      <c r="D86" s="5"/>
    </row>
    <row r="87" spans="1:4" ht="12.75" customHeight="1">
      <c r="A87" s="26">
        <v>1978</v>
      </c>
      <c r="B87" s="11">
        <v>2253.1</v>
      </c>
      <c r="C87" s="12">
        <f t="shared" si="1"/>
        <v>749.5342648037258</v>
      </c>
      <c r="D87" s="5"/>
    </row>
    <row r="88" spans="1:4" ht="12.75" customHeight="1">
      <c r="A88" s="26">
        <v>1979</v>
      </c>
      <c r="B88" s="11">
        <v>2412</v>
      </c>
      <c r="C88" s="12">
        <f t="shared" si="1"/>
        <v>802.3952095808382</v>
      </c>
      <c r="D88" s="5"/>
    </row>
    <row r="89" spans="1:4" ht="12.75" customHeight="1">
      <c r="A89" s="26">
        <v>1980</v>
      </c>
      <c r="B89" s="11">
        <v>2481.1</v>
      </c>
      <c r="C89" s="12">
        <f t="shared" si="1"/>
        <v>825.3825681969394</v>
      </c>
      <c r="D89" s="5"/>
    </row>
    <row r="90" spans="1:4" ht="12.75" customHeight="1">
      <c r="A90" s="26">
        <v>1981</v>
      </c>
      <c r="B90" s="11">
        <v>3097.4</v>
      </c>
      <c r="C90" s="12">
        <f t="shared" si="1"/>
        <v>1030.405854956753</v>
      </c>
      <c r="D90" s="5"/>
    </row>
    <row r="91" spans="1:4" ht="12.75" customHeight="1">
      <c r="A91" s="26">
        <v>1982</v>
      </c>
      <c r="B91" s="11">
        <v>2864.8</v>
      </c>
      <c r="C91" s="12">
        <f t="shared" si="1"/>
        <v>953.0272787757817</v>
      </c>
      <c r="D91" s="5"/>
    </row>
    <row r="92" spans="1:4" ht="12.75" customHeight="1">
      <c r="A92" s="26">
        <v>1983</v>
      </c>
      <c r="B92" s="11">
        <v>2960.9</v>
      </c>
      <c r="C92" s="12">
        <f t="shared" si="1"/>
        <v>984.9966733200265</v>
      </c>
      <c r="D92" s="5"/>
    </row>
    <row r="93" spans="1:4" ht="12.75" customHeight="1">
      <c r="A93" s="26">
        <v>1984</v>
      </c>
      <c r="B93" s="11">
        <v>2510</v>
      </c>
      <c r="C93" s="12">
        <f t="shared" si="1"/>
        <v>834.9966733200265</v>
      </c>
      <c r="D93" s="5"/>
    </row>
    <row r="94" spans="1:4" ht="12.75" customHeight="1">
      <c r="A94" s="26">
        <v>1985</v>
      </c>
      <c r="B94" s="11">
        <v>2292.4</v>
      </c>
      <c r="C94" s="12">
        <f t="shared" si="1"/>
        <v>762.608117099135</v>
      </c>
      <c r="D94" s="5"/>
    </row>
    <row r="95" spans="1:4" ht="12.75" customHeight="1">
      <c r="A95" s="26">
        <v>1986</v>
      </c>
      <c r="B95" s="11">
        <v>3197.5</v>
      </c>
      <c r="C95" s="12">
        <f t="shared" si="1"/>
        <v>1063.7059214903525</v>
      </c>
      <c r="D95" s="5"/>
    </row>
    <row r="96" spans="1:4" ht="12.75" customHeight="1">
      <c r="A96" s="26">
        <v>1987</v>
      </c>
      <c r="B96" s="11">
        <v>2958.2</v>
      </c>
      <c r="C96" s="12">
        <f t="shared" si="1"/>
        <v>984.0984697272122</v>
      </c>
      <c r="D96" s="5"/>
    </row>
    <row r="97" spans="1:4" ht="12.75" customHeight="1">
      <c r="A97" s="26">
        <v>1988</v>
      </c>
      <c r="B97" s="11">
        <v>2501.2</v>
      </c>
      <c r="C97" s="12">
        <f t="shared" si="1"/>
        <v>832.0691949434463</v>
      </c>
      <c r="D97" s="5"/>
    </row>
    <row r="98" spans="1:4" ht="12.75" customHeight="1">
      <c r="A98" s="26">
        <v>1989</v>
      </c>
      <c r="B98" s="11">
        <v>2814.5</v>
      </c>
      <c r="C98" s="12">
        <f t="shared" si="1"/>
        <v>936.2940785096473</v>
      </c>
      <c r="D98" s="5"/>
    </row>
    <row r="99" spans="1:4" ht="12.75" customHeight="1">
      <c r="A99" s="26">
        <v>1990</v>
      </c>
      <c r="B99" s="11">
        <v>3052.1</v>
      </c>
      <c r="C99" s="12">
        <f t="shared" si="1"/>
        <v>1015.335994677312</v>
      </c>
      <c r="D99" s="5"/>
    </row>
    <row r="100" spans="1:4" ht="12.75" customHeight="1">
      <c r="A100" s="26">
        <v>1991</v>
      </c>
      <c r="B100" s="11">
        <v>3620</v>
      </c>
      <c r="C100" s="12">
        <f t="shared" si="1"/>
        <v>1204.2581503659346</v>
      </c>
      <c r="D100" s="5"/>
    </row>
    <row r="101" spans="1:4" ht="12.75" customHeight="1">
      <c r="A101" s="26">
        <v>1992</v>
      </c>
      <c r="B101" s="11">
        <v>4103.2</v>
      </c>
      <c r="C101" s="12">
        <f t="shared" si="1"/>
        <v>1365.0033266799733</v>
      </c>
      <c r="D101" s="5"/>
    </row>
    <row r="102" spans="1:4" ht="12.75" customHeight="1">
      <c r="A102" s="26">
        <v>1993</v>
      </c>
      <c r="B102" s="11">
        <v>3741</v>
      </c>
      <c r="C102" s="12">
        <f t="shared" si="1"/>
        <v>1244.510978043912</v>
      </c>
      <c r="D102" s="5"/>
    </row>
    <row r="103" spans="1:4" ht="12.75" customHeight="1">
      <c r="A103" s="26">
        <v>1994</v>
      </c>
      <c r="B103" s="11">
        <v>3709.2</v>
      </c>
      <c r="C103" s="12">
        <f t="shared" si="1"/>
        <v>1233.9321357285428</v>
      </c>
      <c r="D103" s="5"/>
    </row>
    <row r="104" spans="1:4" ht="12.75" customHeight="1">
      <c r="A104" s="26">
        <v>1995</v>
      </c>
      <c r="B104" s="11">
        <v>4266.7</v>
      </c>
      <c r="C104" s="12">
        <f t="shared" si="1"/>
        <v>1419.3945442448435</v>
      </c>
      <c r="D104" s="5"/>
    </row>
    <row r="105" spans="1:4" ht="12.75" customHeight="1">
      <c r="A105" s="26">
        <v>1996</v>
      </c>
      <c r="B105" s="11">
        <v>3404.1</v>
      </c>
      <c r="C105" s="12">
        <f t="shared" si="1"/>
        <v>1132.435129740519</v>
      </c>
      <c r="D105" s="5"/>
    </row>
    <row r="106" spans="1:4" ht="12.75" customHeight="1">
      <c r="A106" s="26">
        <v>1997</v>
      </c>
      <c r="B106" s="11">
        <v>3609.4</v>
      </c>
      <c r="C106" s="12">
        <f t="shared" si="1"/>
        <v>1200.7318695941449</v>
      </c>
      <c r="D106" s="5"/>
    </row>
    <row r="107" spans="1:4" ht="12.75" customHeight="1">
      <c r="A107" s="26">
        <v>1998</v>
      </c>
      <c r="B107" s="11">
        <v>4035.5</v>
      </c>
      <c r="C107" s="12">
        <f t="shared" si="1"/>
        <v>1342.4817032601463</v>
      </c>
      <c r="D107" s="5"/>
    </row>
    <row r="108" spans="1:4" ht="12.75" customHeight="1">
      <c r="A108" s="26">
        <v>1999</v>
      </c>
      <c r="B108" s="11">
        <v>5080</v>
      </c>
      <c r="C108" s="12">
        <f t="shared" si="1"/>
        <v>1689.9534264803724</v>
      </c>
      <c r="D108" s="5"/>
    </row>
    <row r="109" spans="1:4" ht="12.75" customHeight="1" thickBot="1">
      <c r="A109" s="27">
        <v>2000</v>
      </c>
      <c r="B109" s="13">
        <v>5437.7</v>
      </c>
      <c r="C109" s="14">
        <f t="shared" si="1"/>
        <v>1808.9487691284098</v>
      </c>
      <c r="D109" s="5"/>
    </row>
    <row r="110" spans="1:6" ht="12.75" customHeight="1">
      <c r="A110" s="3" t="s">
        <v>1</v>
      </c>
      <c r="E110" s="3"/>
      <c r="F110" s="3"/>
    </row>
    <row r="111" spans="1:6" ht="36.75" customHeight="1">
      <c r="A111" s="35" t="s">
        <v>21</v>
      </c>
      <c r="B111" s="36"/>
      <c r="C111" s="36"/>
      <c r="E111" s="3"/>
      <c r="F111" s="3"/>
    </row>
    <row r="112" spans="1:6" ht="48.75" customHeight="1">
      <c r="A112" s="37" t="s">
        <v>23</v>
      </c>
      <c r="B112" s="36"/>
      <c r="C112" s="36"/>
      <c r="E112" s="3"/>
      <c r="F112" s="3"/>
    </row>
    <row r="113" ht="12.75" customHeight="1">
      <c r="E113" s="3"/>
    </row>
    <row r="114" ht="12.75" customHeight="1">
      <c r="E114" s="3"/>
    </row>
    <row r="115" spans="5:6" ht="12.75" customHeight="1">
      <c r="E115" s="3"/>
      <c r="F115" s="3"/>
    </row>
    <row r="116" spans="5:6" ht="12.75" customHeight="1">
      <c r="E116" s="3"/>
      <c r="F116" s="3"/>
    </row>
  </sheetData>
  <sheetProtection/>
  <mergeCells count="2">
    <mergeCell ref="A111:C111"/>
    <mergeCell ref="A112:C11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5"/>
  <sheetViews>
    <sheetView showGridLines="0" zoomScalePageLayoutView="0" workbookViewId="0" topLeftCell="A1">
      <selection activeCell="A7" sqref="A7"/>
    </sheetView>
  </sheetViews>
  <sheetFormatPr defaultColWidth="11.421875" defaultRowHeight="12.75" customHeight="1"/>
  <cols>
    <col min="1" max="1" width="13.7109375" style="3" customWidth="1"/>
    <col min="2" max="2" width="13.28125" style="2" customWidth="1"/>
    <col min="3" max="4" width="13.28125" style="4" customWidth="1"/>
    <col min="5" max="5" width="13.28125" style="2" customWidth="1"/>
    <col min="6" max="6" width="14.140625" style="2" customWidth="1"/>
    <col min="7" max="16384" width="11.421875" style="3" customWidth="1"/>
  </cols>
  <sheetData>
    <row r="5" ht="12.75" customHeight="1">
      <c r="A5" s="7" t="s">
        <v>20</v>
      </c>
    </row>
    <row r="7" ht="16.5" customHeight="1" thickBot="1">
      <c r="A7" s="1" t="s">
        <v>2</v>
      </c>
    </row>
    <row r="8" spans="1:6" ht="24.75" customHeight="1" thickBot="1">
      <c r="A8" s="17" t="s">
        <v>5</v>
      </c>
      <c r="B8" s="32" t="s">
        <v>16</v>
      </c>
      <c r="C8" s="33" t="s">
        <v>17</v>
      </c>
      <c r="D8" s="33" t="s">
        <v>18</v>
      </c>
      <c r="E8" s="34" t="s">
        <v>19</v>
      </c>
      <c r="F8" s="3"/>
    </row>
    <row r="9" spans="1:6" ht="12.75" customHeight="1">
      <c r="A9" s="24" t="s">
        <v>6</v>
      </c>
      <c r="B9" s="15">
        <v>374.95</v>
      </c>
      <c r="C9" s="24"/>
      <c r="D9" s="10">
        <v>3726482</v>
      </c>
      <c r="E9" s="25">
        <f>B9*1000/D9</f>
        <v>0.10061768713762739</v>
      </c>
      <c r="F9" s="3"/>
    </row>
    <row r="10" spans="1:6" ht="12.75" customHeight="1">
      <c r="A10" s="18" t="s">
        <v>7</v>
      </c>
      <c r="B10" s="11">
        <v>424.93999999999994</v>
      </c>
      <c r="C10" s="20">
        <f aca="true" t="shared" si="0" ref="C10:C18">(B10-B9)/B9</f>
        <v>0.1333244432591011</v>
      </c>
      <c r="D10" s="8">
        <v>4133784</v>
      </c>
      <c r="E10" s="19">
        <f aca="true" t="shared" si="1" ref="E10:E18">B10*1000/D10</f>
        <v>0.10279685634276003</v>
      </c>
      <c r="F10" s="3"/>
    </row>
    <row r="11" spans="1:6" ht="12.75" customHeight="1">
      <c r="A11" s="18" t="s">
        <v>8</v>
      </c>
      <c r="B11" s="11">
        <v>442.19000000000005</v>
      </c>
      <c r="C11" s="20">
        <f t="shared" si="0"/>
        <v>0.0405939662069942</v>
      </c>
      <c r="D11" s="8">
        <v>4549934</v>
      </c>
      <c r="E11" s="19">
        <f t="shared" si="1"/>
        <v>0.09718602511596873</v>
      </c>
      <c r="F11" s="3"/>
    </row>
    <row r="12" spans="1:6" ht="12.75" customHeight="1">
      <c r="A12" s="18" t="s">
        <v>9</v>
      </c>
      <c r="B12" s="11">
        <v>437.8</v>
      </c>
      <c r="C12" s="20">
        <f t="shared" si="0"/>
        <v>-0.009927859065107856</v>
      </c>
      <c r="D12" s="8">
        <v>5171629</v>
      </c>
      <c r="E12" s="19">
        <f t="shared" si="1"/>
        <v>0.08465417762952447</v>
      </c>
      <c r="F12" s="3"/>
    </row>
    <row r="13" spans="1:6" ht="12.75" customHeight="1">
      <c r="A13" s="18" t="s">
        <v>10</v>
      </c>
      <c r="B13" s="11">
        <v>553.0400000000001</v>
      </c>
      <c r="C13" s="20">
        <f t="shared" si="0"/>
        <v>0.2632252169940614</v>
      </c>
      <c r="D13" s="8">
        <v>5627713</v>
      </c>
      <c r="E13" s="19">
        <f t="shared" si="1"/>
        <v>0.09827082511137297</v>
      </c>
      <c r="F13" s="3"/>
    </row>
    <row r="14" spans="1:6" ht="12.75" customHeight="1">
      <c r="A14" s="18" t="s">
        <v>11</v>
      </c>
      <c r="B14" s="11">
        <v>601.79</v>
      </c>
      <c r="C14" s="20">
        <f t="shared" si="0"/>
        <v>0.08814913930276269</v>
      </c>
      <c r="D14" s="8">
        <v>5924952</v>
      </c>
      <c r="E14" s="19">
        <f t="shared" si="1"/>
        <v>0.10156875532493766</v>
      </c>
      <c r="F14" s="3"/>
    </row>
    <row r="15" spans="1:5" ht="12.75" customHeight="1">
      <c r="A15" s="18" t="s">
        <v>12</v>
      </c>
      <c r="B15" s="11">
        <v>1053.99</v>
      </c>
      <c r="C15" s="20">
        <f t="shared" si="0"/>
        <v>0.7514249156682565</v>
      </c>
      <c r="D15" s="8">
        <v>5980873</v>
      </c>
      <c r="E15" s="19">
        <f t="shared" si="1"/>
        <v>0.17622678160863808</v>
      </c>
    </row>
    <row r="16" spans="1:6" ht="12.75" customHeight="1">
      <c r="A16" s="18" t="s">
        <v>13</v>
      </c>
      <c r="B16" s="11">
        <v>2028.1699999999996</v>
      </c>
      <c r="C16" s="20">
        <f t="shared" si="0"/>
        <v>0.9242782189584338</v>
      </c>
      <c r="D16" s="8">
        <v>6440007</v>
      </c>
      <c r="E16" s="19">
        <f t="shared" si="1"/>
        <v>0.31493288749530857</v>
      </c>
      <c r="F16" s="3"/>
    </row>
    <row r="17" spans="1:6" ht="12.75" customHeight="1">
      <c r="A17" s="18" t="s">
        <v>14</v>
      </c>
      <c r="B17" s="11">
        <v>2824.9</v>
      </c>
      <c r="C17" s="20">
        <f t="shared" si="0"/>
        <v>0.39283196181779667</v>
      </c>
      <c r="D17" s="8">
        <v>6940105</v>
      </c>
      <c r="E17" s="19">
        <f t="shared" si="1"/>
        <v>0.4070399511246588</v>
      </c>
      <c r="F17" s="3"/>
    </row>
    <row r="18" spans="1:6" ht="12.75" customHeight="1" thickBot="1">
      <c r="A18" s="21" t="s">
        <v>15</v>
      </c>
      <c r="B18" s="13">
        <v>4100.68</v>
      </c>
      <c r="C18" s="22">
        <f t="shared" si="0"/>
        <v>0.45161952635491526</v>
      </c>
      <c r="D18" s="9">
        <v>7357558</v>
      </c>
      <c r="E18" s="23">
        <f t="shared" si="1"/>
        <v>0.5573425313126992</v>
      </c>
      <c r="F18" s="6"/>
    </row>
    <row r="19" spans="1:6" ht="12.75" customHeight="1">
      <c r="A19" s="3" t="s">
        <v>22</v>
      </c>
      <c r="E19" s="3"/>
      <c r="F19" s="3"/>
    </row>
    <row r="20" spans="1:6" ht="36" customHeight="1">
      <c r="A20" s="35" t="s">
        <v>21</v>
      </c>
      <c r="B20" s="36"/>
      <c r="C20" s="36"/>
      <c r="D20" s="36"/>
      <c r="E20" s="36"/>
      <c r="F20" s="3"/>
    </row>
    <row r="21" spans="5:6" ht="12.75" customHeight="1">
      <c r="E21" s="3"/>
      <c r="F21" s="3"/>
    </row>
    <row r="22" ht="12.75" customHeight="1">
      <c r="E22" s="3"/>
    </row>
    <row r="23" ht="12.75" customHeight="1">
      <c r="E23" s="3"/>
    </row>
    <row r="24" spans="5:6" ht="12.75" customHeight="1">
      <c r="E24" s="3"/>
      <c r="F24" s="3"/>
    </row>
    <row r="25" spans="5:6" ht="12.75" customHeight="1">
      <c r="E25" s="3"/>
      <c r="F25" s="3"/>
    </row>
  </sheetData>
  <sheetProtection/>
  <mergeCells count="1">
    <mergeCell ref="A20:E2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Luis Pérez</cp:lastModifiedBy>
  <dcterms:created xsi:type="dcterms:W3CDTF">2013-10-16T07:34:13Z</dcterms:created>
  <dcterms:modified xsi:type="dcterms:W3CDTF">2015-06-26T10:44:41Z</dcterms:modified>
  <cp:category/>
  <cp:version/>
  <cp:contentType/>
  <cp:contentStatus/>
</cp:coreProperties>
</file>