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2"/>
  </bookViews>
  <sheets>
    <sheet name="Gráfico1" sheetId="1" r:id="rId1"/>
    <sheet name="Gráfico2" sheetId="2" r:id="rId2"/>
    <sheet name="Tabla" sheetId="3" r:id="rId3"/>
  </sheets>
  <definedNames/>
  <calcPr fullCalcOnLoad="1"/>
</workbook>
</file>

<file path=xl/sharedStrings.xml><?xml version="1.0" encoding="utf-8"?>
<sst xmlns="http://schemas.openxmlformats.org/spreadsheetml/2006/main" count="55" uniqueCount="32">
  <si>
    <t>Total</t>
  </si>
  <si>
    <t>Fuente: Instituto Nacional de Estadística. Censo Agrario 1999.</t>
  </si>
  <si>
    <t>Superficies en hectáreas.</t>
  </si>
  <si>
    <t>Superficie</t>
  </si>
  <si>
    <t>Nº explotaciones</t>
  </si>
  <si>
    <t>Superficie agraria útil (SAU)</t>
  </si>
  <si>
    <t>Superficie total</t>
  </si>
  <si>
    <t>&lt;5 ha</t>
  </si>
  <si>
    <t>&gt;=5 a &lt; 50 ha</t>
  </si>
  <si>
    <t>&gt;=50 a &lt; 100 ha</t>
  </si>
  <si>
    <t>&gt;=100 a &lt; 500 ha</t>
  </si>
  <si>
    <t>&gt;=500 a &lt; 1000 ha</t>
  </si>
  <si>
    <t>&gt;= 1000 ha</t>
  </si>
  <si>
    <t>&gt;=0,1 a &lt; 0,2 ha</t>
  </si>
  <si>
    <t>&gt;=0,2 a &lt; 0,5 ha</t>
  </si>
  <si>
    <t>&gt;=0,5 a &lt; 1 ha</t>
  </si>
  <si>
    <t>&gt;=1 a &lt; 2 ha</t>
  </si>
  <si>
    <t>&gt;=2 a &lt; 3 ha</t>
  </si>
  <si>
    <t>&gt;=3 a &lt; 4 ha</t>
  </si>
  <si>
    <t>&gt;=4 a &lt; 5 ha</t>
  </si>
  <si>
    <t>&gt;=5 a &lt; 10 ha</t>
  </si>
  <si>
    <t>&gt;=10 a &lt; 20 ha</t>
  </si>
  <si>
    <t>&gt;=20 a &lt; 30 ha</t>
  </si>
  <si>
    <t>&gt;=30 a &lt; 50 ha</t>
  </si>
  <si>
    <t>&gt;=50 a &lt; 70 ha</t>
  </si>
  <si>
    <t>&gt;=70 a &lt; 100 ha</t>
  </si>
  <si>
    <t>&gt;=100 a &lt; 150 ha</t>
  </si>
  <si>
    <t>&gt;=150 a &lt; 200 ha</t>
  </si>
  <si>
    <t>&gt;=200 a &lt; 300 ha</t>
  </si>
  <si>
    <t>&gt;=300 a &lt; 500 ha</t>
  </si>
  <si>
    <t xml:space="preserve">                              ATLAS DE HISTORIA ECONÓMICA DE ANDALUCÍA SS XIX-XX</t>
  </si>
  <si>
    <t>Distribución porcentual de las explotaciones agrarias andaluzas según rangos de superficies 1999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</si>
</sst>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##0;###0"/>
    <numFmt numFmtId="166" formatCode="###0.000;###0.000"/>
    <numFmt numFmtId="167" formatCode="#,##0;#,##0"/>
    <numFmt numFmtId="168" formatCode="m\.dd\.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>
        <color indexed="63"/>
      </top>
      <bottom style="thin"/>
    </border>
    <border>
      <left/>
      <right/>
      <top style="medium"/>
      <bottom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51" applyFont="1" applyFill="1">
      <alignment/>
      <protection/>
    </xf>
    <xf numFmtId="0" fontId="5" fillId="33" borderId="0" xfId="51" applyFont="1" applyFill="1" applyBorder="1" applyAlignment="1">
      <alignment horizontal="left"/>
      <protection/>
    </xf>
    <xf numFmtId="0" fontId="3" fillId="33" borderId="0" xfId="51" applyFont="1" applyFill="1" applyAlignment="1">
      <alignment/>
      <protection/>
    </xf>
    <xf numFmtId="0" fontId="7" fillId="33" borderId="0" xfId="51" applyFont="1" applyFill="1" applyAlignment="1">
      <alignment horizontal="left"/>
      <protection/>
    </xf>
    <xf numFmtId="0" fontId="8" fillId="0" borderId="0" xfId="0" applyFont="1" applyAlignment="1">
      <alignment/>
    </xf>
    <xf numFmtId="0" fontId="5" fillId="33" borderId="10" xfId="51" applyFont="1" applyFill="1" applyBorder="1" applyAlignment="1">
      <alignment horizontal="left"/>
      <protection/>
    </xf>
    <xf numFmtId="3" fontId="3" fillId="33" borderId="10" xfId="51" applyNumberFormat="1" applyFont="1" applyFill="1" applyBorder="1" applyAlignment="1">
      <alignment horizontal="right"/>
      <protection/>
    </xf>
    <xf numFmtId="164" fontId="3" fillId="33" borderId="10" xfId="55" applyNumberFormat="1" applyFont="1" applyFill="1" applyBorder="1" applyAlignment="1">
      <alignment horizontal="right"/>
    </xf>
    <xf numFmtId="0" fontId="5" fillId="33" borderId="11" xfId="51" applyFont="1" applyFill="1" applyBorder="1" applyAlignment="1">
      <alignment horizontal="left"/>
      <protection/>
    </xf>
    <xf numFmtId="3" fontId="3" fillId="33" borderId="11" xfId="51" applyNumberFormat="1" applyFont="1" applyFill="1" applyBorder="1" applyAlignment="1">
      <alignment horizontal="right"/>
      <protection/>
    </xf>
    <xf numFmtId="164" fontId="3" fillId="33" borderId="11" xfId="55" applyNumberFormat="1" applyFont="1" applyFill="1" applyBorder="1" applyAlignment="1">
      <alignment horizontal="right"/>
    </xf>
    <xf numFmtId="0" fontId="6" fillId="33" borderId="12" xfId="51" applyFont="1" applyFill="1" applyBorder="1" applyAlignment="1">
      <alignment horizontal="left"/>
      <protection/>
    </xf>
    <xf numFmtId="3" fontId="4" fillId="33" borderId="12" xfId="51" applyNumberFormat="1" applyFont="1" applyFill="1" applyBorder="1" applyAlignment="1">
      <alignment horizontal="right"/>
      <protection/>
    </xf>
    <xf numFmtId="164" fontId="4" fillId="33" borderId="12" xfId="55" applyNumberFormat="1" applyFont="1" applyFill="1" applyBorder="1" applyAlignment="1">
      <alignment horizontal="right"/>
    </xf>
    <xf numFmtId="0" fontId="5" fillId="33" borderId="13" xfId="51" applyFont="1" applyFill="1" applyBorder="1" applyAlignment="1">
      <alignment horizontal="left"/>
      <protection/>
    </xf>
    <xf numFmtId="3" fontId="3" fillId="33" borderId="13" xfId="51" applyNumberFormat="1" applyFont="1" applyFill="1" applyBorder="1" applyAlignment="1">
      <alignment horizontal="right"/>
      <protection/>
    </xf>
    <xf numFmtId="164" fontId="3" fillId="33" borderId="13" xfId="55" applyNumberFormat="1" applyFont="1" applyFill="1" applyBorder="1" applyAlignment="1">
      <alignment horizontal="right"/>
    </xf>
    <xf numFmtId="0" fontId="3" fillId="33" borderId="14" xfId="51" applyFont="1" applyFill="1" applyBorder="1">
      <alignment/>
      <protection/>
    </xf>
    <xf numFmtId="0" fontId="3" fillId="33" borderId="15" xfId="51" applyFont="1" applyFill="1" applyBorder="1">
      <alignment/>
      <protection/>
    </xf>
    <xf numFmtId="0" fontId="5" fillId="33" borderId="16" xfId="51" applyFont="1" applyFill="1" applyBorder="1" applyAlignment="1">
      <alignment horizontal="center"/>
      <protection/>
    </xf>
    <xf numFmtId="0" fontId="5" fillId="33" borderId="15" xfId="51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Continuous"/>
      <protection/>
    </xf>
    <xf numFmtId="0" fontId="4" fillId="33" borderId="10" xfId="51" applyFont="1" applyFill="1" applyBorder="1" applyAlignment="1">
      <alignment horizontal="centerContinuous"/>
      <protection/>
    </xf>
    <xf numFmtId="0" fontId="4" fillId="33" borderId="14" xfId="51" applyFont="1" applyFill="1" applyBorder="1">
      <alignment/>
      <protection/>
    </xf>
    <xf numFmtId="0" fontId="6" fillId="33" borderId="17" xfId="51" applyFont="1" applyFill="1" applyBorder="1" applyAlignment="1">
      <alignment horizontal="centerContinuous"/>
      <protection/>
    </xf>
    <xf numFmtId="0" fontId="4" fillId="33" borderId="17" xfId="51" applyFont="1" applyFill="1" applyBorder="1" applyAlignment="1">
      <alignment horizontal="centerContinuous"/>
      <protection/>
    </xf>
    <xf numFmtId="0" fontId="4" fillId="33" borderId="17" xfId="51" applyFont="1" applyFill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Porcentual 3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de las explotaciones agrarias según superficie total 1999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66"/>
          <c:w val="0.963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Tabla!$H$33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Tabla!$A$34:$A$39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Tabla!$H$34:$H$39</c:f>
              <c:numCache>
                <c:ptCount val="6"/>
                <c:pt idx="0">
                  <c:v>0.6590976977948048</c:v>
                </c:pt>
                <c:pt idx="1">
                  <c:v>0.28483931698414133</c:v>
                </c:pt>
                <c:pt idx="2">
                  <c:v>0.02463066336723201</c:v>
                </c:pt>
                <c:pt idx="3">
                  <c:v>0.025329463896676174</c:v>
                </c:pt>
                <c:pt idx="4">
                  <c:v>0.003494002647220829</c:v>
                </c:pt>
                <c:pt idx="5">
                  <c:v>0.002608855309924886</c:v>
                </c:pt>
              </c:numCache>
            </c:numRef>
          </c:val>
        </c:ser>
        <c:ser>
          <c:idx val="1"/>
          <c:order val="1"/>
          <c:tx>
            <c:strRef>
              <c:f>Tabla!$I$33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Tabla!$A$34:$A$39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Tabla!$I$34:$I$39</c:f>
              <c:numCache>
                <c:ptCount val="6"/>
                <c:pt idx="0">
                  <c:v>0.05404512948951529</c:v>
                </c:pt>
                <c:pt idx="1">
                  <c:v>0.18957212656963163</c:v>
                </c:pt>
                <c:pt idx="2">
                  <c:v>0.07983377602978761</c:v>
                </c:pt>
                <c:pt idx="3">
                  <c:v>0.2459226841309337</c:v>
                </c:pt>
                <c:pt idx="4">
                  <c:v>0.1115053275711968</c:v>
                </c:pt>
                <c:pt idx="5">
                  <c:v>0.31912095620893494</c:v>
                </c:pt>
              </c:numCache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24814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285"/>
          <c:y val="0.93725"/>
          <c:w val="0.2537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665"/>
          <c:w val="0.96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Tabla!$K$33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Tabla!$A$34:$A$39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Tabla!$K$34:$K$39</c:f>
              <c:numCache>
                <c:ptCount val="6"/>
                <c:pt idx="0">
                  <c:v>0.657911906342235</c:v>
                </c:pt>
                <c:pt idx="1">
                  <c:v>0.2881077798647103</c:v>
                </c:pt>
                <c:pt idx="2">
                  <c:v>0.02450749177387694</c:v>
                </c:pt>
                <c:pt idx="3">
                  <c:v>0.024640239510810468</c:v>
                </c:pt>
                <c:pt idx="4">
                  <c:v>0.0030249537501235682</c:v>
                </c:pt>
                <c:pt idx="5">
                  <c:v>0.0018076287582437756</c:v>
                </c:pt>
              </c:numCache>
            </c:numRef>
          </c:val>
        </c:ser>
        <c:ser>
          <c:idx val="1"/>
          <c:order val="1"/>
          <c:tx>
            <c:strRef>
              <c:f>Tabla!$L$33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Tabla!$A$34:$A$39</c:f>
              <c:strCache>
                <c:ptCount val="6"/>
                <c:pt idx="0">
                  <c:v>&lt;5 ha</c:v>
                </c:pt>
                <c:pt idx="1">
                  <c:v>&gt;=5 a &lt; 50 ha</c:v>
                </c:pt>
                <c:pt idx="2">
                  <c:v>&gt;=50 a &lt; 100 ha</c:v>
                </c:pt>
                <c:pt idx="3">
                  <c:v>&gt;=100 a &lt; 500 ha</c:v>
                </c:pt>
                <c:pt idx="4">
                  <c:v>&gt;=500 a &lt; 1000 ha</c:v>
                </c:pt>
                <c:pt idx="5">
                  <c:v>&gt;= 1000 ha</c:v>
                </c:pt>
              </c:strCache>
            </c:strRef>
          </c:cat>
          <c:val>
            <c:numRef>
              <c:f>Tabla!$L$34:$L$39</c:f>
              <c:numCache>
                <c:ptCount val="6"/>
                <c:pt idx="0">
                  <c:v>0.07723895464855068</c:v>
                </c:pt>
                <c:pt idx="1">
                  <c:v>0.26220795653710544</c:v>
                </c:pt>
                <c:pt idx="2">
                  <c:v>0.10413186189304999</c:v>
                </c:pt>
                <c:pt idx="3">
                  <c:v>0.2895314880420347</c:v>
                </c:pt>
                <c:pt idx="4">
                  <c:v>0.10299378349048505</c:v>
                </c:pt>
                <c:pt idx="5">
                  <c:v>0.1638959553887741</c:v>
                </c:pt>
              </c:numCache>
            </c:numRef>
          </c:val>
        </c:ser>
        <c:axId val="32139032"/>
        <c:axId val="20815833"/>
      </c:bar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15833"/>
        <c:crosses val="autoZero"/>
        <c:auto val="1"/>
        <c:lblOffset val="100"/>
        <c:tickLblSkip val="1"/>
        <c:noMultiLvlLbl val="0"/>
      </c:catAx>
      <c:valAx>
        <c:axId val="20815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3903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3475"/>
          <c:y val="0.93725"/>
          <c:w val="0.24575"/>
          <c:h val="0.042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0.92225</cdr:y>
    </cdr:from>
    <cdr:to>
      <cdr:x>0.343</cdr:x>
      <cdr:y>0.9775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95300" y="5676900"/>
          <a:ext cx="2724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0.9285</cdr:y>
    </cdr:from>
    <cdr:to>
      <cdr:x>0.338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57200" y="5715000"/>
          <a:ext cx="2714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  <cdr:relSizeAnchor xmlns:cdr="http://schemas.openxmlformats.org/drawingml/2006/chartDrawing">
    <cdr:from>
      <cdr:x>0.0335</cdr:x>
      <cdr:y>0.009</cdr:y>
    </cdr:from>
    <cdr:to>
      <cdr:x>0.944</cdr:x>
      <cdr:y>0.091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314325" y="47625"/>
          <a:ext cx="85629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Distribución porcentual de las explotaciones agrarias según superficie agraria útil 1999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2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 customHeight="1"/>
  <cols>
    <col min="1" max="1" width="21.28125" style="1" customWidth="1"/>
    <col min="2" max="3" width="12.421875" style="1" customWidth="1"/>
    <col min="4" max="4" width="2.7109375" style="1" customWidth="1"/>
    <col min="5" max="6" width="12.421875" style="1" customWidth="1"/>
    <col min="7" max="7" width="2.7109375" style="1" customWidth="1"/>
    <col min="8" max="9" width="12.421875" style="1" customWidth="1"/>
    <col min="10" max="10" width="2.7109375" style="1" customWidth="1"/>
    <col min="11" max="12" width="12.421875" style="1" customWidth="1"/>
    <col min="13" max="16384" width="9.140625" style="1" customWidth="1"/>
  </cols>
  <sheetData>
    <row r="5" ht="12.75" customHeight="1">
      <c r="A5" s="5" t="s">
        <v>30</v>
      </c>
    </row>
    <row r="7" s="3" customFormat="1" ht="15" customHeight="1" thickBot="1">
      <c r="A7" s="4" t="s">
        <v>31</v>
      </c>
    </row>
    <row r="8" spans="1:12" ht="12.75" customHeight="1">
      <c r="A8" s="18"/>
      <c r="B8" s="25" t="s">
        <v>6</v>
      </c>
      <c r="C8" s="26"/>
      <c r="D8" s="24"/>
      <c r="E8" s="25" t="s">
        <v>5</v>
      </c>
      <c r="F8" s="26"/>
      <c r="G8" s="27"/>
      <c r="H8" s="25" t="s">
        <v>6</v>
      </c>
      <c r="I8" s="26"/>
      <c r="J8" s="24"/>
      <c r="K8" s="25" t="s">
        <v>5</v>
      </c>
      <c r="L8" s="26"/>
    </row>
    <row r="9" spans="1:12" ht="12.75" customHeight="1" thickBot="1">
      <c r="A9" s="19"/>
      <c r="B9" s="20" t="s">
        <v>4</v>
      </c>
      <c r="C9" s="20" t="s">
        <v>3</v>
      </c>
      <c r="D9" s="21"/>
      <c r="E9" s="20" t="s">
        <v>4</v>
      </c>
      <c r="F9" s="20" t="s">
        <v>3</v>
      </c>
      <c r="G9" s="20"/>
      <c r="H9" s="20" t="s">
        <v>4</v>
      </c>
      <c r="I9" s="20" t="s">
        <v>3</v>
      </c>
      <c r="J9" s="21"/>
      <c r="K9" s="20" t="s">
        <v>4</v>
      </c>
      <c r="L9" s="20" t="s">
        <v>3</v>
      </c>
    </row>
    <row r="10" spans="1:12" ht="12.75" customHeight="1">
      <c r="A10" s="15" t="s">
        <v>13</v>
      </c>
      <c r="B10" s="16">
        <v>7658</v>
      </c>
      <c r="C10" s="16">
        <v>1081</v>
      </c>
      <c r="D10" s="16"/>
      <c r="E10" s="16">
        <v>6687</v>
      </c>
      <c r="F10" s="16">
        <v>907</v>
      </c>
      <c r="G10" s="16"/>
      <c r="H10" s="17">
        <f>B10/B29</f>
        <v>0.02098593903718989</v>
      </c>
      <c r="I10" s="17">
        <f>C10/C29</f>
        <v>0.0001387853063207399</v>
      </c>
      <c r="J10" s="17"/>
      <c r="K10" s="17">
        <f>E10/E29</f>
        <v>0.0188868961037127</v>
      </c>
      <c r="L10" s="17">
        <f>F10/F29</f>
        <v>0.0001823418320308055</v>
      </c>
    </row>
    <row r="11" spans="1:12" ht="12.75" customHeight="1">
      <c r="A11" s="6" t="s">
        <v>14</v>
      </c>
      <c r="B11" s="7">
        <v>30275</v>
      </c>
      <c r="C11" s="7">
        <v>10321</v>
      </c>
      <c r="D11" s="7"/>
      <c r="E11" s="7">
        <v>28300</v>
      </c>
      <c r="F11" s="7">
        <v>9211</v>
      </c>
      <c r="G11" s="7"/>
      <c r="H11" s="8">
        <f>B11/B29</f>
        <v>0.08296543540753773</v>
      </c>
      <c r="I11" s="8">
        <f>C11/C29</f>
        <v>0.0013250722909679525</v>
      </c>
      <c r="J11" s="8"/>
      <c r="K11" s="8">
        <f>E11/E29</f>
        <v>0.07993108415359196</v>
      </c>
      <c r="L11" s="8">
        <f>F11/F29</f>
        <v>0.0018517647352103083</v>
      </c>
    </row>
    <row r="12" spans="1:12" ht="12.75" customHeight="1">
      <c r="A12" s="6" t="s">
        <v>15</v>
      </c>
      <c r="B12" s="7">
        <v>46513</v>
      </c>
      <c r="C12" s="7">
        <v>33252</v>
      </c>
      <c r="D12" s="7"/>
      <c r="E12" s="7">
        <v>44846</v>
      </c>
      <c r="F12" s="7">
        <v>30435</v>
      </c>
      <c r="G12" s="7"/>
      <c r="H12" s="8">
        <f>B12/B29</f>
        <v>0.12746395696484897</v>
      </c>
      <c r="I12" s="8">
        <f>C12/C29</f>
        <v>0.004269092512282371</v>
      </c>
      <c r="J12" s="8"/>
      <c r="K12" s="8">
        <f>E12/E29</f>
        <v>0.12666393639406306</v>
      </c>
      <c r="L12" s="8">
        <f>F12/F29</f>
        <v>0.00611860381241187</v>
      </c>
    </row>
    <row r="13" spans="1:12" ht="12.75" customHeight="1">
      <c r="A13" s="6" t="s">
        <v>16</v>
      </c>
      <c r="B13" s="7">
        <v>67713</v>
      </c>
      <c r="C13" s="7">
        <v>95460</v>
      </c>
      <c r="D13" s="7"/>
      <c r="E13" s="7">
        <v>66163</v>
      </c>
      <c r="F13" s="7">
        <v>87494</v>
      </c>
      <c r="G13" s="7"/>
      <c r="H13" s="8">
        <f>B13/B29</f>
        <v>0.18556031470687373</v>
      </c>
      <c r="I13" s="8">
        <f>C13/C29</f>
        <v>0.01225573112060854</v>
      </c>
      <c r="J13" s="8"/>
      <c r="K13" s="8">
        <f>E13/E29</f>
        <v>0.1868720961432546</v>
      </c>
      <c r="L13" s="8">
        <f>F13/F29</f>
        <v>0.017589654081260526</v>
      </c>
    </row>
    <row r="14" spans="1:12" ht="12.75" customHeight="1">
      <c r="A14" s="6" t="s">
        <v>17</v>
      </c>
      <c r="B14" s="7">
        <v>40557</v>
      </c>
      <c r="C14" s="7">
        <v>97838</v>
      </c>
      <c r="D14" s="7"/>
      <c r="E14" s="7">
        <v>39846</v>
      </c>
      <c r="F14" s="7">
        <v>89429</v>
      </c>
      <c r="G14" s="7"/>
      <c r="H14" s="8">
        <f>B14/B29</f>
        <v>0.11114216891241974</v>
      </c>
      <c r="I14" s="8">
        <f>C14/C29</f>
        <v>0.012561033117306707</v>
      </c>
      <c r="J14" s="8"/>
      <c r="K14" s="8">
        <f>E14/E29</f>
        <v>0.11254183672028358</v>
      </c>
      <c r="L14" s="8">
        <f>F14/F29</f>
        <v>0.01797866339215315</v>
      </c>
    </row>
    <row r="15" spans="1:12" ht="12.75" customHeight="1">
      <c r="A15" s="6" t="s">
        <v>18</v>
      </c>
      <c r="B15" s="7">
        <v>28006</v>
      </c>
      <c r="C15" s="7">
        <v>95547</v>
      </c>
      <c r="D15" s="7"/>
      <c r="E15" s="7">
        <v>27596</v>
      </c>
      <c r="F15" s="7">
        <v>87122</v>
      </c>
      <c r="G15" s="7"/>
      <c r="H15" s="8">
        <f>B15/B29</f>
        <v>0.07674748089260121</v>
      </c>
      <c r="I15" s="8">
        <f>C15/C29</f>
        <v>0.012266900705853595</v>
      </c>
      <c r="J15" s="8"/>
      <c r="K15" s="8">
        <f>E15/E29</f>
        <v>0.0779426925195238</v>
      </c>
      <c r="L15" s="8">
        <f>F15/F29</f>
        <v>0.017514867795135433</v>
      </c>
    </row>
    <row r="16" spans="1:12" ht="12.75" customHeight="1">
      <c r="A16" s="6" t="s">
        <v>19</v>
      </c>
      <c r="B16" s="7">
        <v>19790</v>
      </c>
      <c r="C16" s="7">
        <v>87459</v>
      </c>
      <c r="D16" s="7"/>
      <c r="E16" s="7">
        <v>19499</v>
      </c>
      <c r="F16" s="7">
        <v>79602</v>
      </c>
      <c r="G16" s="7"/>
      <c r="H16" s="8">
        <f>B16/B29</f>
        <v>0.054232401873333495</v>
      </c>
      <c r="I16" s="8">
        <f>C16/C29</f>
        <v>0.011228514436175386</v>
      </c>
      <c r="J16" s="8"/>
      <c r="K16" s="8">
        <f>E16/E29</f>
        <v>0.05507336430780529</v>
      </c>
      <c r="L16" s="8">
        <f>F16/F29</f>
        <v>0.0160030590003486</v>
      </c>
    </row>
    <row r="17" spans="1:12" ht="12.75" customHeight="1">
      <c r="A17" s="6" t="s">
        <v>20</v>
      </c>
      <c r="B17" s="7">
        <v>49047</v>
      </c>
      <c r="C17" s="7">
        <v>341593</v>
      </c>
      <c r="D17" s="7"/>
      <c r="E17" s="7">
        <v>48249</v>
      </c>
      <c r="F17" s="7">
        <v>308750</v>
      </c>
      <c r="G17" s="7"/>
      <c r="H17" s="8">
        <f>B17/B29</f>
        <v>0.1344081159515608</v>
      </c>
      <c r="I17" s="8">
        <f>C17/C29</f>
        <v>0.04385577163924191</v>
      </c>
      <c r="J17" s="8"/>
      <c r="K17" s="8">
        <f>E17/E29</f>
        <v>0.1362754374320374</v>
      </c>
      <c r="L17" s="8">
        <f>F17/F29</f>
        <v>0.06207060709979185</v>
      </c>
    </row>
    <row r="18" spans="1:12" ht="12.75" customHeight="1">
      <c r="A18" s="6" t="s">
        <v>21</v>
      </c>
      <c r="B18" s="7">
        <v>32694</v>
      </c>
      <c r="C18" s="7">
        <v>452633</v>
      </c>
      <c r="D18" s="7"/>
      <c r="E18" s="7">
        <v>32098</v>
      </c>
      <c r="F18" s="7">
        <v>403038</v>
      </c>
      <c r="G18" s="7"/>
      <c r="H18" s="8">
        <f>B18/B29</f>
        <v>0.0895944490574414</v>
      </c>
      <c r="I18" s="8">
        <f>C18/C29</f>
        <v>0.058111757220976376</v>
      </c>
      <c r="J18" s="8"/>
      <c r="K18" s="8">
        <f>E18/E29</f>
        <v>0.09065823106579486</v>
      </c>
      <c r="L18" s="8">
        <f>F18/F29</f>
        <v>0.08102611609485313</v>
      </c>
    </row>
    <row r="19" spans="1:12" ht="12.75" customHeight="1">
      <c r="A19" s="6" t="s">
        <v>22</v>
      </c>
      <c r="B19" s="7">
        <v>11831</v>
      </c>
      <c r="C19" s="7">
        <v>286243</v>
      </c>
      <c r="D19" s="7"/>
      <c r="E19" s="7">
        <v>11576</v>
      </c>
      <c r="F19" s="7">
        <v>251345</v>
      </c>
      <c r="G19" s="7"/>
      <c r="H19" s="8">
        <f>B19/B29</f>
        <v>0.03242160417197618</v>
      </c>
      <c r="I19" s="8">
        <f>C19/C29</f>
        <v>0.03674960447471559</v>
      </c>
      <c r="J19" s="8"/>
      <c r="K19" s="8">
        <f>E19/E29</f>
        <v>0.03269548516473429</v>
      </c>
      <c r="L19" s="8">
        <f>F19/F29</f>
        <v>0.05052999754331071</v>
      </c>
    </row>
    <row r="20" spans="1:12" ht="12.75" customHeight="1">
      <c r="A20" s="6" t="s">
        <v>23</v>
      </c>
      <c r="B20" s="7">
        <v>10369</v>
      </c>
      <c r="C20" s="7">
        <v>396110</v>
      </c>
      <c r="D20" s="7"/>
      <c r="E20" s="7">
        <v>10083</v>
      </c>
      <c r="F20" s="7">
        <v>341135</v>
      </c>
      <c r="G20" s="7"/>
      <c r="H20" s="8">
        <f>B20/B29</f>
        <v>0.02841514780316296</v>
      </c>
      <c r="I20" s="8">
        <f>C20/C29</f>
        <v>0.05085499323469776</v>
      </c>
      <c r="J20" s="8"/>
      <c r="K20" s="8">
        <f>E20/E29</f>
        <v>0.028478626202143736</v>
      </c>
      <c r="L20" s="8">
        <f>F20/F29</f>
        <v>0.06858123579914976</v>
      </c>
    </row>
    <row r="21" spans="1:12" ht="12.75" customHeight="1">
      <c r="A21" s="6" t="s">
        <v>24</v>
      </c>
      <c r="B21" s="7">
        <v>5021</v>
      </c>
      <c r="C21" s="7">
        <v>294259</v>
      </c>
      <c r="D21" s="7"/>
      <c r="E21" s="7">
        <v>4850</v>
      </c>
      <c r="F21" s="7">
        <v>246964</v>
      </c>
      <c r="G21" s="7"/>
      <c r="H21" s="8">
        <f>B21/B29</f>
        <v>0.01375951944446728</v>
      </c>
      <c r="I21" s="8">
        <f>C21/C29</f>
        <v>0.03777874694970824</v>
      </c>
      <c r="J21" s="8"/>
      <c r="K21" s="8">
        <f>E21/E29</f>
        <v>0.013698436683566113</v>
      </c>
      <c r="L21" s="8">
        <f>F21/F29</f>
        <v>0.04964924829730524</v>
      </c>
    </row>
    <row r="22" spans="1:12" ht="12.75" customHeight="1">
      <c r="A22" s="6" t="s">
        <v>25</v>
      </c>
      <c r="B22" s="7">
        <v>3967</v>
      </c>
      <c r="C22" s="7">
        <v>327567</v>
      </c>
      <c r="D22" s="7"/>
      <c r="E22" s="7">
        <v>3827</v>
      </c>
      <c r="F22" s="7">
        <v>271006</v>
      </c>
      <c r="G22" s="7"/>
      <c r="H22" s="8">
        <f>B22/B29</f>
        <v>0.010871143922764729</v>
      </c>
      <c r="I22" s="8">
        <f>C22/C29</f>
        <v>0.04205502908007938</v>
      </c>
      <c r="J22" s="8"/>
      <c r="K22" s="8">
        <f>E22/E29</f>
        <v>0.010809055090310828</v>
      </c>
      <c r="L22" s="8">
        <f>F22/F29</f>
        <v>0.05448261359574474</v>
      </c>
    </row>
    <row r="23" spans="1:12" ht="12.75" customHeight="1">
      <c r="A23" s="6" t="s">
        <v>26</v>
      </c>
      <c r="B23" s="7">
        <v>3525</v>
      </c>
      <c r="C23" s="7">
        <v>426578</v>
      </c>
      <c r="D23" s="7"/>
      <c r="E23" s="7">
        <v>3394</v>
      </c>
      <c r="F23" s="7">
        <v>345752</v>
      </c>
      <c r="G23" s="7"/>
      <c r="H23" s="8">
        <f>B23/B29</f>
        <v>0.009659889671728174</v>
      </c>
      <c r="I23" s="8">
        <f>C23/C29</f>
        <v>0.05476665901913838</v>
      </c>
      <c r="J23" s="8"/>
      <c r="K23" s="8">
        <f>E23/E29</f>
        <v>0.009586081258561523</v>
      </c>
      <c r="L23" s="8">
        <f>F23/F29</f>
        <v>0.06950943010839589</v>
      </c>
    </row>
    <row r="24" spans="1:12" ht="12.75" customHeight="1">
      <c r="A24" s="6" t="s">
        <v>27</v>
      </c>
      <c r="B24" s="7">
        <v>1847</v>
      </c>
      <c r="C24" s="7">
        <v>316096</v>
      </c>
      <c r="D24" s="7"/>
      <c r="E24" s="7">
        <v>1754</v>
      </c>
      <c r="F24" s="7">
        <v>248953</v>
      </c>
      <c r="G24" s="7"/>
      <c r="H24" s="8">
        <f>B24/B29</f>
        <v>0.005061508148562252</v>
      </c>
      <c r="I24" s="8">
        <f>C24/C29</f>
        <v>0.04058231284621702</v>
      </c>
      <c r="J24" s="8"/>
      <c r="K24" s="8">
        <f>E24/E29</f>
        <v>0.004954032565561848</v>
      </c>
      <c r="L24" s="8">
        <f>F24/F29</f>
        <v>0.050049113681990214</v>
      </c>
    </row>
    <row r="25" spans="1:12" ht="12.75" customHeight="1">
      <c r="A25" s="6" t="s">
        <v>28</v>
      </c>
      <c r="B25" s="7">
        <v>2107</v>
      </c>
      <c r="C25" s="7">
        <v>509709</v>
      </c>
      <c r="D25" s="7"/>
      <c r="E25" s="7">
        <v>1985</v>
      </c>
      <c r="F25" s="7">
        <v>386021</v>
      </c>
      <c r="G25" s="7"/>
      <c r="H25" s="8">
        <f>B25/B29</f>
        <v>0.00577401064917199</v>
      </c>
      <c r="I25" s="8">
        <f>C25/C29</f>
        <v>0.0654395186858816</v>
      </c>
      <c r="J25" s="8"/>
      <c r="K25" s="8">
        <f>E25/E29</f>
        <v>0.00560647357049046</v>
      </c>
      <c r="L25" s="8">
        <f>F25/F29</f>
        <v>0.07760504558143724</v>
      </c>
    </row>
    <row r="26" spans="1:12" ht="12.75" customHeight="1">
      <c r="A26" s="6" t="s">
        <v>29</v>
      </c>
      <c r="B26" s="7">
        <v>1764</v>
      </c>
      <c r="C26" s="7">
        <v>663111</v>
      </c>
      <c r="D26" s="7"/>
      <c r="E26" s="7">
        <v>1591</v>
      </c>
      <c r="F26" s="7">
        <v>459454</v>
      </c>
      <c r="G26" s="7"/>
      <c r="H26" s="8">
        <f>B26/B29</f>
        <v>0.004834055427213759</v>
      </c>
      <c r="I26" s="8">
        <f>C26/C29</f>
        <v>0.08513419357969672</v>
      </c>
      <c r="J26" s="8"/>
      <c r="K26" s="8">
        <f>E26/E29</f>
        <v>0.004493652116196636</v>
      </c>
      <c r="L26" s="8">
        <f>F26/F29</f>
        <v>0.09236789867021138</v>
      </c>
    </row>
    <row r="27" spans="1:12" ht="12.75" customHeight="1">
      <c r="A27" s="6" t="s">
        <v>11</v>
      </c>
      <c r="B27" s="7">
        <v>1275</v>
      </c>
      <c r="C27" s="7">
        <v>868516</v>
      </c>
      <c r="D27" s="7"/>
      <c r="E27" s="7">
        <v>1071</v>
      </c>
      <c r="F27" s="7">
        <v>512309</v>
      </c>
      <c r="G27" s="7"/>
      <c r="H27" s="8">
        <f>B27/B29</f>
        <v>0.003494002647220829</v>
      </c>
      <c r="I27" s="8">
        <f>C27/C29</f>
        <v>0.1115053275711968</v>
      </c>
      <c r="J27" s="8"/>
      <c r="K27" s="8">
        <f>E27/E29</f>
        <v>0.0030249537501235682</v>
      </c>
      <c r="L27" s="8">
        <f>F27/F29</f>
        <v>0.10299378349048505</v>
      </c>
    </row>
    <row r="28" spans="1:12" ht="12.75" customHeight="1" thickBot="1">
      <c r="A28" s="9" t="s">
        <v>12</v>
      </c>
      <c r="B28" s="10">
        <v>952</v>
      </c>
      <c r="C28" s="10">
        <v>2485636</v>
      </c>
      <c r="D28" s="10"/>
      <c r="E28" s="10">
        <v>640</v>
      </c>
      <c r="F28" s="10">
        <v>815247</v>
      </c>
      <c r="G28" s="10"/>
      <c r="H28" s="11">
        <f>B28/B29</f>
        <v>0.002608855309924886</v>
      </c>
      <c r="I28" s="11">
        <f>C28/C29</f>
        <v>0.31912095620893494</v>
      </c>
      <c r="J28" s="11"/>
      <c r="K28" s="11">
        <f>E28/E29</f>
        <v>0.0018076287582437756</v>
      </c>
      <c r="L28" s="11">
        <f>F28/F29</f>
        <v>0.1638959553887741</v>
      </c>
    </row>
    <row r="29" spans="1:12" ht="12.75" customHeight="1" thickBot="1">
      <c r="A29" s="12" t="s">
        <v>0</v>
      </c>
      <c r="B29" s="13">
        <f>SUM(B10:B28)</f>
        <v>364911</v>
      </c>
      <c r="C29" s="13">
        <f>SUM(C10:C28)</f>
        <v>7789009</v>
      </c>
      <c r="D29" s="13"/>
      <c r="E29" s="13">
        <f>SUM(E10:E28)</f>
        <v>354055</v>
      </c>
      <c r="F29" s="13">
        <f>SUM(F10:F28)</f>
        <v>4974174</v>
      </c>
      <c r="G29" s="13"/>
      <c r="H29" s="14">
        <f>B29/B29</f>
        <v>1</v>
      </c>
      <c r="I29" s="14">
        <f>C29/C29</f>
        <v>1</v>
      </c>
      <c r="J29" s="14"/>
      <c r="K29" s="14">
        <f>E29/E29</f>
        <v>1</v>
      </c>
      <c r="L29" s="14">
        <f>F29/F29</f>
        <v>1</v>
      </c>
    </row>
    <row r="30" spans="1:12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 customHeight="1">
      <c r="A32" s="18"/>
      <c r="B32" s="22" t="s">
        <v>6</v>
      </c>
      <c r="C32" s="23"/>
      <c r="D32" s="24"/>
      <c r="E32" s="22" t="s">
        <v>5</v>
      </c>
      <c r="F32" s="23"/>
      <c r="G32" s="24"/>
      <c r="H32" s="22" t="s">
        <v>6</v>
      </c>
      <c r="I32" s="23"/>
      <c r="J32" s="24"/>
      <c r="K32" s="22" t="s">
        <v>5</v>
      </c>
      <c r="L32" s="23"/>
    </row>
    <row r="33" spans="1:12" ht="12.75" customHeight="1" thickBot="1">
      <c r="A33" s="19"/>
      <c r="B33" s="20" t="s">
        <v>4</v>
      </c>
      <c r="C33" s="20" t="s">
        <v>3</v>
      </c>
      <c r="D33" s="21"/>
      <c r="E33" s="20" t="s">
        <v>4</v>
      </c>
      <c r="F33" s="20" t="s">
        <v>3</v>
      </c>
      <c r="G33" s="21"/>
      <c r="H33" s="20" t="s">
        <v>4</v>
      </c>
      <c r="I33" s="20" t="s">
        <v>3</v>
      </c>
      <c r="J33" s="21"/>
      <c r="K33" s="20" t="s">
        <v>4</v>
      </c>
      <c r="L33" s="20" t="s">
        <v>3</v>
      </c>
    </row>
    <row r="34" spans="1:12" ht="12.75" customHeight="1">
      <c r="A34" s="15" t="s">
        <v>7</v>
      </c>
      <c r="B34" s="16">
        <f>SUM(B10:B16)</f>
        <v>240512</v>
      </c>
      <c r="C34" s="16">
        <f>SUM(C10:C16)</f>
        <v>420958</v>
      </c>
      <c r="D34" s="16"/>
      <c r="E34" s="16">
        <f>SUM(E10:E16)</f>
        <v>232937</v>
      </c>
      <c r="F34" s="16">
        <f>SUM(F10:F16)</f>
        <v>384200</v>
      </c>
      <c r="G34" s="16"/>
      <c r="H34" s="17">
        <f>SUM(H10:H16)</f>
        <v>0.6590976977948048</v>
      </c>
      <c r="I34" s="17">
        <f>SUM(I10:I16)</f>
        <v>0.05404512948951529</v>
      </c>
      <c r="J34" s="17"/>
      <c r="K34" s="17">
        <f>SUM(K10:K16)</f>
        <v>0.657911906342235</v>
      </c>
      <c r="L34" s="17">
        <f>SUM(L10:L16)</f>
        <v>0.07723895464855068</v>
      </c>
    </row>
    <row r="35" spans="1:12" ht="12.75" customHeight="1">
      <c r="A35" s="6" t="s">
        <v>8</v>
      </c>
      <c r="B35" s="7">
        <f>SUM(B17:B20)</f>
        <v>103941</v>
      </c>
      <c r="C35" s="7">
        <f>SUM(C17:C20)</f>
        <v>1476579</v>
      </c>
      <c r="D35" s="7"/>
      <c r="E35" s="7">
        <f>SUM(E17:E20)</f>
        <v>102006</v>
      </c>
      <c r="F35" s="7">
        <f>SUM(F17:F20)</f>
        <v>1304268</v>
      </c>
      <c r="G35" s="7"/>
      <c r="H35" s="8">
        <f>SUM(H17:H20)</f>
        <v>0.28483931698414133</v>
      </c>
      <c r="I35" s="8">
        <f>SUM(I17:I20)</f>
        <v>0.18957212656963163</v>
      </c>
      <c r="J35" s="8"/>
      <c r="K35" s="8">
        <f>SUM(K17:K20)</f>
        <v>0.2881077798647103</v>
      </c>
      <c r="L35" s="8">
        <f>SUM(L17:L20)</f>
        <v>0.26220795653710544</v>
      </c>
    </row>
    <row r="36" spans="1:12" ht="12.75" customHeight="1">
      <c r="A36" s="6" t="s">
        <v>9</v>
      </c>
      <c r="B36" s="7">
        <f>SUM(B21:B22)</f>
        <v>8988</v>
      </c>
      <c r="C36" s="7">
        <f>SUM(C21:C22)</f>
        <v>621826</v>
      </c>
      <c r="D36" s="7"/>
      <c r="E36" s="7">
        <f>SUM(E21:E22)</f>
        <v>8677</v>
      </c>
      <c r="F36" s="7">
        <f>SUM(F21:F22)</f>
        <v>517970</v>
      </c>
      <c r="G36" s="7"/>
      <c r="H36" s="8">
        <f>SUM(H21:H22)</f>
        <v>0.02463066336723201</v>
      </c>
      <c r="I36" s="8">
        <f>SUM(I21:I22)</f>
        <v>0.07983377602978761</v>
      </c>
      <c r="J36" s="8"/>
      <c r="K36" s="8">
        <f>SUM(K21:K22)</f>
        <v>0.02450749177387694</v>
      </c>
      <c r="L36" s="8">
        <f>SUM(L21:L22)</f>
        <v>0.10413186189304999</v>
      </c>
    </row>
    <row r="37" spans="1:12" ht="12.75" customHeight="1">
      <c r="A37" s="6" t="s">
        <v>10</v>
      </c>
      <c r="B37" s="7">
        <f>SUM(B23:B26)</f>
        <v>9243</v>
      </c>
      <c r="C37" s="7">
        <f>SUM(C23:C26)</f>
        <v>1915494</v>
      </c>
      <c r="D37" s="7"/>
      <c r="E37" s="7">
        <f>SUM(E23:E26)</f>
        <v>8724</v>
      </c>
      <c r="F37" s="7">
        <f>SUM(F23:F26)</f>
        <v>1440180</v>
      </c>
      <c r="G37" s="7"/>
      <c r="H37" s="8">
        <f>SUM(H23:H26)</f>
        <v>0.025329463896676174</v>
      </c>
      <c r="I37" s="8">
        <f>SUM(I23:I26)</f>
        <v>0.2459226841309337</v>
      </c>
      <c r="J37" s="8"/>
      <c r="K37" s="8">
        <f>SUM(K23:K26)</f>
        <v>0.024640239510810468</v>
      </c>
      <c r="L37" s="8">
        <f>SUM(L23:L26)</f>
        <v>0.2895314880420347</v>
      </c>
    </row>
    <row r="38" spans="1:12" ht="12.75" customHeight="1">
      <c r="A38" s="6" t="s">
        <v>11</v>
      </c>
      <c r="B38" s="7">
        <f>B27</f>
        <v>1275</v>
      </c>
      <c r="C38" s="7">
        <f>C27</f>
        <v>868516</v>
      </c>
      <c r="D38" s="7"/>
      <c r="E38" s="7">
        <f>E27</f>
        <v>1071</v>
      </c>
      <c r="F38" s="7">
        <f>F27</f>
        <v>512309</v>
      </c>
      <c r="G38" s="7"/>
      <c r="H38" s="8">
        <f>H27</f>
        <v>0.003494002647220829</v>
      </c>
      <c r="I38" s="8">
        <f>I27</f>
        <v>0.1115053275711968</v>
      </c>
      <c r="J38" s="8"/>
      <c r="K38" s="8">
        <f>K27</f>
        <v>0.0030249537501235682</v>
      </c>
      <c r="L38" s="8">
        <f>L27</f>
        <v>0.10299378349048505</v>
      </c>
    </row>
    <row r="39" spans="1:12" ht="12.75" customHeight="1" thickBot="1">
      <c r="A39" s="9" t="s">
        <v>12</v>
      </c>
      <c r="B39" s="10">
        <f>B28</f>
        <v>952</v>
      </c>
      <c r="C39" s="10">
        <f>C28</f>
        <v>2485636</v>
      </c>
      <c r="D39" s="10"/>
      <c r="E39" s="10">
        <f>E28</f>
        <v>640</v>
      </c>
      <c r="F39" s="10">
        <f>F28</f>
        <v>815247</v>
      </c>
      <c r="G39" s="10"/>
      <c r="H39" s="11">
        <f>H28</f>
        <v>0.002608855309924886</v>
      </c>
      <c r="I39" s="11">
        <f>I28</f>
        <v>0.31912095620893494</v>
      </c>
      <c r="J39" s="11"/>
      <c r="K39" s="11">
        <f>K28</f>
        <v>0.0018076287582437756</v>
      </c>
      <c r="L39" s="11">
        <f>L28</f>
        <v>0.1638959553887741</v>
      </c>
    </row>
    <row r="40" spans="1:12" ht="12.75" customHeight="1" thickBot="1">
      <c r="A40" s="12" t="s">
        <v>0</v>
      </c>
      <c r="B40" s="13">
        <f aca="true" t="shared" si="0" ref="B40:L40">SUM(B34:B39)</f>
        <v>364911</v>
      </c>
      <c r="C40" s="13">
        <f t="shared" si="0"/>
        <v>7789009</v>
      </c>
      <c r="D40" s="13"/>
      <c r="E40" s="13">
        <f t="shared" si="0"/>
        <v>354055</v>
      </c>
      <c r="F40" s="13">
        <f t="shared" si="0"/>
        <v>4974174</v>
      </c>
      <c r="G40" s="13"/>
      <c r="H40" s="14">
        <f t="shared" si="0"/>
        <v>1</v>
      </c>
      <c r="I40" s="14">
        <f t="shared" si="0"/>
        <v>1</v>
      </c>
      <c r="J40" s="14"/>
      <c r="K40" s="14">
        <f t="shared" si="0"/>
        <v>1</v>
      </c>
      <c r="L40" s="14">
        <f t="shared" si="0"/>
        <v>0.9999999999999999</v>
      </c>
    </row>
    <row r="41" ht="12.75" customHeight="1">
      <c r="A41" s="1" t="s">
        <v>2</v>
      </c>
    </row>
    <row r="42" ht="12.75" customHeight="1">
      <c r="A42" s="2" t="s">
        <v>1</v>
      </c>
    </row>
  </sheetData>
  <sheetProtection/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Luis Pérez</cp:lastModifiedBy>
  <dcterms:created xsi:type="dcterms:W3CDTF">2014-03-26T12:19:46Z</dcterms:created>
  <dcterms:modified xsi:type="dcterms:W3CDTF">2014-04-08T11:48:34Z</dcterms:modified>
  <cp:category/>
  <cp:version/>
  <cp:contentType/>
  <cp:contentStatus/>
</cp:coreProperties>
</file>