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483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<sst xmlns="http://schemas.openxmlformats.org/spreadsheetml/2006/main" count="76" uniqueCount="36">
  <si>
    <t xml:space="preserve">Almería </t>
  </si>
  <si>
    <t>Cádiz</t>
  </si>
  <si>
    <t>Córdoba</t>
  </si>
  <si>
    <t>Granada</t>
  </si>
  <si>
    <t>Huelva</t>
  </si>
  <si>
    <t xml:space="preserve">Jaén </t>
  </si>
  <si>
    <t>Málaga</t>
  </si>
  <si>
    <t>Sevilla</t>
  </si>
  <si>
    <t>Andalucía</t>
  </si>
  <si>
    <t>Total</t>
  </si>
  <si>
    <t>3. Enseñanza, formación e investigación</t>
  </si>
  <si>
    <t>3.2. Alumnado</t>
  </si>
  <si>
    <t>Arte dramático</t>
  </si>
  <si>
    <t>Escuelas de arte</t>
  </si>
  <si>
    <t>Enseñanzas deportivas</t>
  </si>
  <si>
    <t xml:space="preserve">3.2.15.G. Alumnado en enseñanzas de régimen especial según tipo en Andalucía. </t>
  </si>
  <si>
    <t>Alumnos</t>
  </si>
  <si>
    <t>Alumnas</t>
  </si>
  <si>
    <t>Ambos sexos</t>
  </si>
  <si>
    <r>
      <t xml:space="preserve">                      </t>
    </r>
    <r>
      <rPr>
        <vertAlign val="superscript"/>
        <sz val="7"/>
        <rFont val="Arial"/>
        <family val="2"/>
      </rPr>
      <t xml:space="preserve">   a</t>
    </r>
    <r>
      <rPr>
        <sz val="7"/>
        <rFont val="Arial"/>
        <family val="2"/>
      </rPr>
      <t>Incluye alumnado matriculado en Enseñanzas de Iniciación.</t>
    </r>
  </si>
  <si>
    <r>
      <t xml:space="preserve">                        </t>
    </r>
    <r>
      <rPr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>Incluye alumnado matriculado en "That´s English",  matrícula libre e Inglés a Distancia.</t>
    </r>
  </si>
  <si>
    <t xml:space="preserve">                          FUENTE: Consejería de Educación, Cultura y Deporte</t>
  </si>
  <si>
    <r>
      <t xml:space="preserve">                     </t>
    </r>
    <r>
      <rPr>
        <vertAlign val="superscript"/>
        <sz val="7"/>
        <rFont val="Arial"/>
        <family val="2"/>
      </rPr>
      <t xml:space="preserve">    a</t>
    </r>
    <r>
      <rPr>
        <sz val="7"/>
        <rFont val="Arial"/>
        <family val="2"/>
      </rPr>
      <t>Incluye alumnado matriculado en Enseñanzas de Iniciación.</t>
    </r>
  </si>
  <si>
    <r>
      <t>Conservatorios de música</t>
    </r>
    <r>
      <rPr>
        <vertAlign val="superscript"/>
        <sz val="8"/>
        <rFont val="Arial"/>
        <family val="2"/>
      </rPr>
      <t>a</t>
    </r>
  </si>
  <si>
    <r>
      <t xml:space="preserve">                      </t>
    </r>
    <r>
      <rPr>
        <vertAlign val="superscript"/>
        <sz val="7"/>
        <rFont val="Arial"/>
        <family val="2"/>
      </rPr>
      <t xml:space="preserve">  b</t>
    </r>
    <r>
      <rPr>
        <sz val="7"/>
        <rFont val="Arial"/>
        <family val="2"/>
      </rPr>
      <t>Incluye alumnado matriculado en "That´s English",  matrícula libre e Inglés a Distancia.</t>
    </r>
  </si>
  <si>
    <r>
      <t>Conservatorios de danza</t>
    </r>
    <r>
      <rPr>
        <vertAlign val="superscript"/>
        <sz val="8"/>
        <rFont val="Arial"/>
        <family val="2"/>
      </rPr>
      <t>a</t>
    </r>
  </si>
  <si>
    <r>
      <t>Escuela oficicial de idiomas</t>
    </r>
    <r>
      <rPr>
        <vertAlign val="superscript"/>
        <sz val="8"/>
        <rFont val="Arial"/>
        <family val="2"/>
      </rPr>
      <t>b</t>
    </r>
  </si>
  <si>
    <r>
      <t>Conservatorios de música</t>
    </r>
    <r>
      <rPr>
        <b/>
        <vertAlign val="superscript"/>
        <sz val="8"/>
        <rFont val="Arial"/>
        <family val="2"/>
      </rPr>
      <t>a</t>
    </r>
  </si>
  <si>
    <r>
      <t>Conservatorios de danza</t>
    </r>
    <r>
      <rPr>
        <b/>
        <vertAlign val="superscript"/>
        <sz val="8"/>
        <rFont val="Arial"/>
        <family val="2"/>
      </rPr>
      <t>a</t>
    </r>
  </si>
  <si>
    <r>
      <t>Escuela oficicial de idiomas</t>
    </r>
    <r>
      <rPr>
        <b/>
        <vertAlign val="superscript"/>
        <sz val="8"/>
        <rFont val="Arial"/>
        <family val="2"/>
      </rPr>
      <t>b</t>
    </r>
  </si>
  <si>
    <t>3.2.15. Alumnado en enseñanzas de régimen especial según tipo por provincia. Cursos 2011/2012-2012/2013</t>
  </si>
  <si>
    <t>Curso 2011-2012</t>
  </si>
  <si>
    <t>Curso 2012-2013</t>
  </si>
  <si>
    <t xml:space="preserve">                       El total de alumnos en enseñanza de régimen especial en Andalucía es de 127.525</t>
  </si>
  <si>
    <r>
      <t xml:space="preserve">                Cursos 2011/2012-2012/2013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(porcentaje)</t>
    </r>
  </si>
  <si>
    <t xml:space="preserve">                       El total de alumnos en enseñanza de régimen especial en Andalucía es de 132.598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</si>
</sst>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General;0;\-;\-"/>
    <numFmt numFmtId="205" formatCode="#,##0;;\-"/>
    <numFmt numFmtId="206" formatCode="0.0%"/>
    <numFmt numFmtId="207" formatCode="#,##0;;"/>
    <numFmt numFmtId="208" formatCode="General_)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33" borderId="0" xfId="0" applyFont="1" applyFill="1" applyAlignment="1" quotePrefix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205" fontId="8" fillId="33" borderId="0" xfId="0" applyNumberFormat="1" applyFont="1" applyFill="1" applyAlignment="1">
      <alignment/>
    </xf>
    <xf numFmtId="205" fontId="3" fillId="33" borderId="0" xfId="0" applyNumberFormat="1" applyFont="1" applyFill="1" applyAlignment="1">
      <alignment/>
    </xf>
    <xf numFmtId="205" fontId="3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 locked="0"/>
    </xf>
    <xf numFmtId="0" fontId="10" fillId="33" borderId="0" xfId="0" applyFont="1" applyFill="1" applyAlignment="1">
      <alignment/>
    </xf>
    <xf numFmtId="205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58"/>
          <c:y val="0.324"/>
          <c:w val="0.48525"/>
          <c:h val="0.48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Conservatorios de músicaa
35,85%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Conservatorios de danzaa
4,65%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Escuela oficicial de idiomasb
54,38%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A!$A$38:$A$43</c:f>
              <c:strCache>
                <c:ptCount val="6"/>
                <c:pt idx="0">
                  <c:v>Conservatorios de músicaa</c:v>
                </c:pt>
                <c:pt idx="1">
                  <c:v>Conservatorios de danzaa</c:v>
                </c:pt>
                <c:pt idx="2">
                  <c:v>Arte dramático</c:v>
                </c:pt>
                <c:pt idx="3">
                  <c:v>Escuela oficicial de idiomasb</c:v>
                </c:pt>
                <c:pt idx="4">
                  <c:v>Escuelas de arte</c:v>
                </c:pt>
                <c:pt idx="5">
                  <c:v>Enseñanzas deportivas</c:v>
                </c:pt>
              </c:strCache>
            </c:strRef>
          </c:cat>
          <c:val>
            <c:numRef>
              <c:f>A!$J$38:$J$43</c:f>
              <c:numCache>
                <c:ptCount val="6"/>
                <c:pt idx="0">
                  <c:v>42644</c:v>
                </c:pt>
                <c:pt idx="1">
                  <c:v>5536</c:v>
                </c:pt>
                <c:pt idx="2">
                  <c:v>562</c:v>
                </c:pt>
                <c:pt idx="3">
                  <c:v>73252</c:v>
                </c:pt>
                <c:pt idx="4">
                  <c:v>4566</c:v>
                </c:pt>
                <c:pt idx="5">
                  <c:v>965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58"/>
          <c:y val="0.324"/>
          <c:w val="0.48525"/>
          <c:h val="0.48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Conservatorios de músicaa
35,85%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Conservatorios de danzaa
4,65%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Escuela oficicial de idiomasb
54,38%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A!$A$38:$A$43</c:f>
              <c:strCache>
                <c:ptCount val="6"/>
                <c:pt idx="0">
                  <c:v>Conservatorios de músicaa</c:v>
                </c:pt>
                <c:pt idx="1">
                  <c:v>Conservatorios de danzaa</c:v>
                </c:pt>
                <c:pt idx="2">
                  <c:v>Arte dramático</c:v>
                </c:pt>
                <c:pt idx="3">
                  <c:v>Escuela oficicial de idiomasb</c:v>
                </c:pt>
                <c:pt idx="4">
                  <c:v>Escuelas de arte</c:v>
                </c:pt>
                <c:pt idx="5">
                  <c:v>Enseñanzas deportivas</c:v>
                </c:pt>
              </c:strCache>
            </c:strRef>
          </c:cat>
          <c:val>
            <c:numRef>
              <c:f>A!$J$71:$J$76</c:f>
              <c:numCache>
                <c:ptCount val="6"/>
                <c:pt idx="0">
                  <c:v>43932</c:v>
                </c:pt>
                <c:pt idx="1">
                  <c:v>5549</c:v>
                </c:pt>
                <c:pt idx="2">
                  <c:v>591</c:v>
                </c:pt>
                <c:pt idx="3">
                  <c:v>76830</c:v>
                </c:pt>
                <c:pt idx="4">
                  <c:v>4692</c:v>
                </c:pt>
                <c:pt idx="5">
                  <c:v>1004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104775</xdr:rowOff>
    </xdr:from>
    <xdr:to>
      <xdr:col>6</xdr:col>
      <xdr:colOff>695325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90500" y="2533650"/>
        <a:ext cx="5286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447675</xdr:colOff>
      <xdr:row>4</xdr:row>
      <xdr:rowOff>0</xdr:rowOff>
    </xdr:to>
    <xdr:pic>
      <xdr:nvPicPr>
        <xdr:cNvPr id="2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38</xdr:row>
      <xdr:rowOff>104775</xdr:rowOff>
    </xdr:from>
    <xdr:to>
      <xdr:col>6</xdr:col>
      <xdr:colOff>695325</xdr:colOff>
      <xdr:row>56</xdr:row>
      <xdr:rowOff>123825</xdr:rowOff>
    </xdr:to>
    <xdr:graphicFrame>
      <xdr:nvGraphicFramePr>
        <xdr:cNvPr id="3" name="Chart 1"/>
        <xdr:cNvGraphicFramePr/>
      </xdr:nvGraphicFramePr>
      <xdr:xfrm>
        <a:off x="190500" y="6276975"/>
        <a:ext cx="52863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361950</xdr:colOff>
      <xdr:row>4</xdr:row>
      <xdr:rowOff>38100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9" customWidth="1"/>
    <col min="2" max="7" width="11.57421875" style="9" customWidth="1"/>
    <col min="8" max="16384" width="11.421875" style="9" customWidth="1"/>
  </cols>
  <sheetData>
    <row r="1" ht="12.75"/>
    <row r="2" ht="12.75"/>
    <row r="3" ht="12.75"/>
    <row r="4" ht="12.75"/>
    <row r="5" ht="12.75"/>
    <row r="6" s="4" customFormat="1" ht="15.75">
      <c r="A6" s="1" t="s">
        <v>10</v>
      </c>
    </row>
    <row r="7" spans="1:6" s="4" customFormat="1" ht="12.75" customHeight="1">
      <c r="A7" s="2"/>
      <c r="F7" s="31"/>
    </row>
    <row r="8" s="4" customFormat="1" ht="14.25">
      <c r="A8" s="3" t="s">
        <v>11</v>
      </c>
    </row>
    <row r="9" s="4" customFormat="1" ht="11.25" customHeight="1"/>
    <row r="10" s="4" customFormat="1" ht="11.25" customHeight="1"/>
    <row r="11" s="6" customFormat="1" ht="15">
      <c r="A11" s="5" t="s">
        <v>15</v>
      </c>
    </row>
    <row r="12" spans="1:7" s="4" customFormat="1" ht="13.5" customHeight="1">
      <c r="A12" s="26" t="s">
        <v>34</v>
      </c>
      <c r="B12" s="27"/>
      <c r="C12" s="27"/>
      <c r="D12" s="27"/>
      <c r="E12" s="27"/>
      <c r="F12" s="27"/>
      <c r="G12" s="27"/>
    </row>
    <row r="13" spans="1:7" ht="9.75" customHeight="1" thickBot="1">
      <c r="A13" s="28"/>
      <c r="B13" s="28"/>
      <c r="C13" s="28"/>
      <c r="D13" s="28"/>
      <c r="E13" s="28"/>
      <c r="F13" s="28"/>
      <c r="G13" s="28"/>
    </row>
    <row r="14" spans="1:7" ht="9.75" customHeight="1">
      <c r="A14" s="29"/>
      <c r="B14" s="29"/>
      <c r="C14" s="29"/>
      <c r="D14" s="29"/>
      <c r="E14" s="29"/>
      <c r="F14" s="29"/>
      <c r="G14" s="29"/>
    </row>
    <row r="15" spans="1:7" ht="14.25" customHeight="1">
      <c r="A15" s="34" t="s">
        <v>31</v>
      </c>
      <c r="B15" s="34"/>
      <c r="C15" s="34"/>
      <c r="D15" s="34"/>
      <c r="E15" s="34"/>
      <c r="F15" s="34"/>
      <c r="G15" s="34"/>
    </row>
    <row r="33" spans="1:7" ht="12.75">
      <c r="A33" s="29"/>
      <c r="B33" s="29"/>
      <c r="C33" s="29"/>
      <c r="D33" s="29"/>
      <c r="E33" s="29"/>
      <c r="F33" s="29"/>
      <c r="G33" s="29"/>
    </row>
    <row r="34" spans="2:7" ht="12.75">
      <c r="B34" s="29"/>
      <c r="C34" s="29"/>
      <c r="D34" s="29"/>
      <c r="E34" s="29"/>
      <c r="F34" s="29"/>
      <c r="G34" s="29"/>
    </row>
    <row r="35" spans="1:7" ht="12.75">
      <c r="A35" s="30" t="s">
        <v>33</v>
      </c>
      <c r="B35" s="29"/>
      <c r="C35" s="29"/>
      <c r="D35" s="29"/>
      <c r="E35" s="29"/>
      <c r="F35" s="29"/>
      <c r="G35" s="29"/>
    </row>
    <row r="36" spans="1:7" ht="12.75">
      <c r="A36" s="30"/>
      <c r="B36" s="29"/>
      <c r="C36" s="29"/>
      <c r="D36" s="29"/>
      <c r="E36" s="29"/>
      <c r="F36" s="29"/>
      <c r="G36" s="29"/>
    </row>
    <row r="37" spans="1:7" ht="12.75">
      <c r="A37" s="30"/>
      <c r="B37" s="29"/>
      <c r="C37" s="29"/>
      <c r="D37" s="29"/>
      <c r="E37" s="29"/>
      <c r="F37" s="29"/>
      <c r="G37" s="29"/>
    </row>
    <row r="38" spans="1:7" ht="14.25" customHeight="1">
      <c r="A38" s="34" t="s">
        <v>32</v>
      </c>
      <c r="B38" s="34"/>
      <c r="C38" s="34"/>
      <c r="D38" s="34"/>
      <c r="E38" s="34"/>
      <c r="F38" s="34"/>
      <c r="G38" s="34"/>
    </row>
    <row r="56" spans="1:7" ht="12.75">
      <c r="A56" s="29"/>
      <c r="B56" s="29"/>
      <c r="C56" s="29"/>
      <c r="D56" s="29"/>
      <c r="E56" s="29"/>
      <c r="F56" s="29"/>
      <c r="G56" s="29"/>
    </row>
    <row r="57" spans="2:7" ht="12.75">
      <c r="B57" s="29"/>
      <c r="C57" s="29"/>
      <c r="D57" s="29"/>
      <c r="E57" s="29"/>
      <c r="F57" s="29"/>
      <c r="G57" s="29"/>
    </row>
    <row r="58" spans="1:7" ht="12.75">
      <c r="A58" s="30" t="s">
        <v>35</v>
      </c>
      <c r="B58" s="29"/>
      <c r="C58" s="29"/>
      <c r="D58" s="29"/>
      <c r="E58" s="29"/>
      <c r="F58" s="29"/>
      <c r="G58" s="29"/>
    </row>
    <row r="59" spans="1:7" ht="12.75">
      <c r="A59" s="29"/>
      <c r="B59" s="29"/>
      <c r="C59" s="29"/>
      <c r="D59" s="29"/>
      <c r="E59" s="29"/>
      <c r="F59" s="29"/>
      <c r="G59" s="29"/>
    </row>
    <row r="60" spans="1:7" ht="13.5" thickBot="1">
      <c r="A60" s="28"/>
      <c r="B60" s="28"/>
      <c r="C60" s="28"/>
      <c r="D60" s="28"/>
      <c r="E60" s="28"/>
      <c r="F60" s="28"/>
      <c r="G60" s="28"/>
    </row>
    <row r="62" ht="12.75">
      <c r="A62" s="21" t="s">
        <v>21</v>
      </c>
    </row>
    <row r="63" ht="12.75">
      <c r="A63" s="4"/>
    </row>
    <row r="64" ht="12.75">
      <c r="A64" s="21" t="s">
        <v>19</v>
      </c>
    </row>
    <row r="65" ht="12.75">
      <c r="A65" s="21" t="s">
        <v>20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84"/>
  <sheetViews>
    <sheetView showGridLines="0" zoomScalePageLayoutView="0" workbookViewId="0" topLeftCell="A1">
      <selection activeCell="A1" sqref="A1"/>
    </sheetView>
  </sheetViews>
  <sheetFormatPr defaultColWidth="14.7109375" defaultRowHeight="12.75"/>
  <cols>
    <col min="1" max="1" width="22.57421875" style="4" customWidth="1"/>
    <col min="2" max="10" width="9.7109375" style="4" customWidth="1"/>
    <col min="11" max="16384" width="14.7109375" style="4" customWidth="1"/>
  </cols>
  <sheetData>
    <row r="1" ht="12"/>
    <row r="2" ht="12"/>
    <row r="3" ht="12"/>
    <row r="4" ht="12"/>
    <row r="5" ht="12"/>
    <row r="6" ht="15.75">
      <c r="A6" s="1" t="s">
        <v>10</v>
      </c>
    </row>
    <row r="7" spans="1:6" ht="12.75" customHeight="1">
      <c r="A7" s="2"/>
      <c r="F7" s="24"/>
    </row>
    <row r="8" ht="14.25">
      <c r="A8" s="3" t="s">
        <v>11</v>
      </c>
    </row>
    <row r="9" ht="11.25" customHeight="1">
      <c r="E9" s="31"/>
    </row>
    <row r="10" ht="11.25" customHeight="1"/>
    <row r="11" s="6" customFormat="1" ht="15">
      <c r="A11" s="5" t="s">
        <v>30</v>
      </c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s="8" customFormat="1" ht="24.75" customHeight="1" thickBot="1">
      <c r="A13" s="10"/>
      <c r="B13" s="19" t="s">
        <v>0</v>
      </c>
      <c r="C13" s="19" t="s">
        <v>1</v>
      </c>
      <c r="D13" s="19" t="s">
        <v>2</v>
      </c>
      <c r="E13" s="19" t="s">
        <v>3</v>
      </c>
      <c r="F13" s="19" t="s">
        <v>4</v>
      </c>
      <c r="G13" s="19" t="s">
        <v>5</v>
      </c>
      <c r="H13" s="19" t="s">
        <v>6</v>
      </c>
      <c r="I13" s="19" t="s">
        <v>7</v>
      </c>
      <c r="J13" s="20" t="s">
        <v>8</v>
      </c>
    </row>
    <row r="14" spans="1:10" s="8" customFormat="1" ht="11.25">
      <c r="A14" s="11"/>
      <c r="J14" s="12"/>
    </row>
    <row r="15" spans="1:10" s="8" customFormat="1" ht="12">
      <c r="A15" s="33" t="s">
        <v>31</v>
      </c>
      <c r="J15" s="12"/>
    </row>
    <row r="16" spans="1:10" s="8" customFormat="1" ht="11.25">
      <c r="A16" s="11"/>
      <c r="J16" s="12"/>
    </row>
    <row r="17" spans="1:10" s="8" customFormat="1" ht="11.25">
      <c r="A17" s="32" t="s">
        <v>17</v>
      </c>
      <c r="J17" s="12"/>
    </row>
    <row r="18" spans="1:10" s="8" customFormat="1" ht="11.25">
      <c r="A18" s="14" t="s">
        <v>23</v>
      </c>
      <c r="B18" s="17">
        <v>1757</v>
      </c>
      <c r="C18" s="17">
        <v>2250</v>
      </c>
      <c r="D18" s="17">
        <v>2697</v>
      </c>
      <c r="E18" s="17">
        <v>2431</v>
      </c>
      <c r="F18" s="17">
        <v>1285</v>
      </c>
      <c r="G18" s="17">
        <v>2550</v>
      </c>
      <c r="H18" s="17">
        <v>4318</v>
      </c>
      <c r="I18" s="17">
        <v>4601</v>
      </c>
      <c r="J18" s="16">
        <v>21889</v>
      </c>
    </row>
    <row r="19" spans="1:10" s="8" customFormat="1" ht="11.25">
      <c r="A19" s="14" t="s">
        <v>25</v>
      </c>
      <c r="B19" s="17">
        <v>376</v>
      </c>
      <c r="C19" s="17">
        <v>447</v>
      </c>
      <c r="D19" s="17">
        <v>581</v>
      </c>
      <c r="E19" s="17">
        <v>872</v>
      </c>
      <c r="F19" s="17">
        <v>0</v>
      </c>
      <c r="G19" s="17">
        <v>459</v>
      </c>
      <c r="H19" s="17">
        <v>1350</v>
      </c>
      <c r="I19" s="17">
        <v>1041</v>
      </c>
      <c r="J19" s="16">
        <v>5126</v>
      </c>
    </row>
    <row r="20" spans="1:10" s="8" customFormat="1" ht="11.25">
      <c r="A20" s="14" t="s">
        <v>12</v>
      </c>
      <c r="B20" s="18">
        <v>0</v>
      </c>
      <c r="C20" s="18">
        <v>0</v>
      </c>
      <c r="D20" s="18">
        <v>67</v>
      </c>
      <c r="E20" s="18">
        <v>0</v>
      </c>
      <c r="F20" s="18">
        <v>0</v>
      </c>
      <c r="G20" s="18">
        <v>0</v>
      </c>
      <c r="H20" s="18">
        <v>158</v>
      </c>
      <c r="I20" s="18">
        <v>104</v>
      </c>
      <c r="J20" s="16">
        <v>329</v>
      </c>
    </row>
    <row r="21" spans="1:10" s="8" customFormat="1" ht="11.25">
      <c r="A21" s="14" t="s">
        <v>26</v>
      </c>
      <c r="B21" s="17">
        <v>4766</v>
      </c>
      <c r="C21" s="17">
        <v>7054</v>
      </c>
      <c r="D21" s="17">
        <v>4534</v>
      </c>
      <c r="E21" s="17">
        <v>6019</v>
      </c>
      <c r="F21" s="17">
        <v>2572</v>
      </c>
      <c r="G21" s="17">
        <v>3146</v>
      </c>
      <c r="H21" s="17">
        <v>11828</v>
      </c>
      <c r="I21" s="17">
        <v>8598</v>
      </c>
      <c r="J21" s="16">
        <v>48517</v>
      </c>
    </row>
    <row r="22" spans="1:10" s="8" customFormat="1" ht="11.25">
      <c r="A22" s="14" t="s">
        <v>13</v>
      </c>
      <c r="B22" s="17">
        <v>160</v>
      </c>
      <c r="C22" s="17">
        <v>433</v>
      </c>
      <c r="D22" s="17">
        <v>324</v>
      </c>
      <c r="E22" s="17">
        <v>462</v>
      </c>
      <c r="F22" s="17">
        <v>137</v>
      </c>
      <c r="G22" s="17">
        <v>212</v>
      </c>
      <c r="H22" s="17">
        <v>308</v>
      </c>
      <c r="I22" s="17">
        <v>496</v>
      </c>
      <c r="J22" s="16">
        <v>2532</v>
      </c>
    </row>
    <row r="23" spans="1:10" s="8" customFormat="1" ht="11.25">
      <c r="A23" s="14" t="s">
        <v>14</v>
      </c>
      <c r="B23" s="17">
        <v>0</v>
      </c>
      <c r="C23" s="17">
        <v>0</v>
      </c>
      <c r="D23" s="17">
        <v>0</v>
      </c>
      <c r="E23" s="17">
        <v>47</v>
      </c>
      <c r="F23" s="17">
        <v>0</v>
      </c>
      <c r="G23" s="17">
        <v>0</v>
      </c>
      <c r="H23" s="17">
        <v>0</v>
      </c>
      <c r="I23" s="17">
        <v>7</v>
      </c>
      <c r="J23" s="16">
        <v>54</v>
      </c>
    </row>
    <row r="24" s="8" customFormat="1" ht="11.25">
      <c r="A24" s="14"/>
    </row>
    <row r="25" spans="1:10" s="8" customFormat="1" ht="11.25">
      <c r="A25" s="13" t="s">
        <v>9</v>
      </c>
      <c r="B25" s="16">
        <f>SUM(B18:B24)</f>
        <v>7059</v>
      </c>
      <c r="C25" s="16">
        <f aca="true" t="shared" si="0" ref="C25:J25">SUM(C18:C24)</f>
        <v>10184</v>
      </c>
      <c r="D25" s="16">
        <f t="shared" si="0"/>
        <v>8203</v>
      </c>
      <c r="E25" s="16">
        <f t="shared" si="0"/>
        <v>9831</v>
      </c>
      <c r="F25" s="16">
        <f t="shared" si="0"/>
        <v>3994</v>
      </c>
      <c r="G25" s="16">
        <f t="shared" si="0"/>
        <v>6367</v>
      </c>
      <c r="H25" s="16">
        <f t="shared" si="0"/>
        <v>17962</v>
      </c>
      <c r="I25" s="16">
        <f t="shared" si="0"/>
        <v>14847</v>
      </c>
      <c r="J25" s="16">
        <f t="shared" si="0"/>
        <v>78447</v>
      </c>
    </row>
    <row r="26" spans="1:10" s="8" customFormat="1" ht="11.25">
      <c r="A26" s="13"/>
      <c r="B26" s="16"/>
      <c r="C26" s="16"/>
      <c r="D26" s="16"/>
      <c r="E26" s="16"/>
      <c r="F26" s="16"/>
      <c r="G26" s="16"/>
      <c r="H26" s="16"/>
      <c r="I26" s="16"/>
      <c r="J26" s="16"/>
    </row>
    <row r="27" spans="1:10" s="8" customFormat="1" ht="11.25">
      <c r="A27" s="32" t="s">
        <v>16</v>
      </c>
      <c r="J27" s="12"/>
    </row>
    <row r="28" spans="1:10" s="8" customFormat="1" ht="11.25">
      <c r="A28" s="14" t="s">
        <v>23</v>
      </c>
      <c r="B28" s="17">
        <v>1629</v>
      </c>
      <c r="C28" s="17">
        <v>2109</v>
      </c>
      <c r="D28" s="17">
        <v>2793</v>
      </c>
      <c r="E28" s="17">
        <v>2138</v>
      </c>
      <c r="F28" s="17">
        <v>1362</v>
      </c>
      <c r="G28" s="17">
        <v>2380</v>
      </c>
      <c r="H28" s="17">
        <v>3820</v>
      </c>
      <c r="I28" s="17">
        <v>4524</v>
      </c>
      <c r="J28" s="16">
        <v>20755</v>
      </c>
    </row>
    <row r="29" spans="1:10" s="8" customFormat="1" ht="11.25">
      <c r="A29" s="14" t="s">
        <v>25</v>
      </c>
      <c r="B29" s="17">
        <v>29</v>
      </c>
      <c r="C29" s="17">
        <v>20</v>
      </c>
      <c r="D29" s="17">
        <v>65</v>
      </c>
      <c r="E29" s="17">
        <v>58</v>
      </c>
      <c r="F29" s="17">
        <v>0</v>
      </c>
      <c r="G29" s="17">
        <v>3</v>
      </c>
      <c r="H29" s="17">
        <v>76</v>
      </c>
      <c r="I29" s="17">
        <v>159</v>
      </c>
      <c r="J29" s="16">
        <v>410</v>
      </c>
    </row>
    <row r="30" spans="1:10" s="8" customFormat="1" ht="11.25">
      <c r="A30" s="14" t="s">
        <v>12</v>
      </c>
      <c r="B30" s="18">
        <v>0</v>
      </c>
      <c r="C30" s="18">
        <v>0</v>
      </c>
      <c r="D30" s="17">
        <v>51</v>
      </c>
      <c r="E30" s="17">
        <v>0</v>
      </c>
      <c r="F30" s="17">
        <v>0</v>
      </c>
      <c r="G30" s="17">
        <v>0</v>
      </c>
      <c r="H30" s="17">
        <v>94</v>
      </c>
      <c r="I30" s="17">
        <v>88</v>
      </c>
      <c r="J30" s="16">
        <v>233</v>
      </c>
    </row>
    <row r="31" spans="1:10" s="8" customFormat="1" ht="11.25">
      <c r="A31" s="14" t="s">
        <v>26</v>
      </c>
      <c r="B31" s="17">
        <v>2285</v>
      </c>
      <c r="C31" s="17">
        <v>3550</v>
      </c>
      <c r="D31" s="17">
        <v>2200</v>
      </c>
      <c r="E31" s="17">
        <v>3146</v>
      </c>
      <c r="F31" s="17">
        <v>1399</v>
      </c>
      <c r="G31" s="17">
        <v>1826</v>
      </c>
      <c r="H31" s="17">
        <v>5833</v>
      </c>
      <c r="I31" s="17">
        <v>4496</v>
      </c>
      <c r="J31" s="16">
        <v>24735</v>
      </c>
    </row>
    <row r="32" spans="1:10" s="8" customFormat="1" ht="11.25">
      <c r="A32" s="14" t="s">
        <v>13</v>
      </c>
      <c r="B32" s="17">
        <v>147</v>
      </c>
      <c r="C32" s="17">
        <v>305</v>
      </c>
      <c r="D32" s="8">
        <v>283</v>
      </c>
      <c r="E32" s="8">
        <v>330</v>
      </c>
      <c r="F32" s="8">
        <v>155</v>
      </c>
      <c r="G32" s="8">
        <v>213</v>
      </c>
      <c r="H32" s="8">
        <v>173</v>
      </c>
      <c r="I32" s="8">
        <v>428</v>
      </c>
      <c r="J32" s="12">
        <v>2034</v>
      </c>
    </row>
    <row r="33" spans="1:10" s="8" customFormat="1" ht="11.25">
      <c r="A33" s="14" t="s">
        <v>14</v>
      </c>
      <c r="B33" s="17">
        <v>0</v>
      </c>
      <c r="C33" s="17">
        <v>0</v>
      </c>
      <c r="D33" s="17">
        <v>0</v>
      </c>
      <c r="E33" s="17">
        <v>325</v>
      </c>
      <c r="F33" s="17">
        <v>25</v>
      </c>
      <c r="G33" s="17">
        <v>0</v>
      </c>
      <c r="H33" s="17">
        <v>0</v>
      </c>
      <c r="I33" s="17">
        <v>561</v>
      </c>
      <c r="J33" s="16">
        <v>911</v>
      </c>
    </row>
    <row r="34" s="8" customFormat="1" ht="11.25">
      <c r="A34" s="14"/>
    </row>
    <row r="35" spans="1:10" s="8" customFormat="1" ht="11.25">
      <c r="A35" s="13" t="s">
        <v>9</v>
      </c>
      <c r="B35" s="16">
        <f aca="true" t="shared" si="1" ref="B35:J35">SUM(B28:B34)</f>
        <v>4090</v>
      </c>
      <c r="C35" s="16">
        <f t="shared" si="1"/>
        <v>5984</v>
      </c>
      <c r="D35" s="16">
        <f t="shared" si="1"/>
        <v>5392</v>
      </c>
      <c r="E35" s="16">
        <f t="shared" si="1"/>
        <v>5997</v>
      </c>
      <c r="F35" s="16">
        <f t="shared" si="1"/>
        <v>2941</v>
      </c>
      <c r="G35" s="16">
        <f t="shared" si="1"/>
        <v>4422</v>
      </c>
      <c r="H35" s="16">
        <f t="shared" si="1"/>
        <v>9996</v>
      </c>
      <c r="I35" s="16">
        <f t="shared" si="1"/>
        <v>10256</v>
      </c>
      <c r="J35" s="16">
        <f t="shared" si="1"/>
        <v>49078</v>
      </c>
    </row>
    <row r="36" spans="1:10" s="8" customFormat="1" ht="11.25">
      <c r="A36" s="13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8" customFormat="1" ht="11.25">
      <c r="A37" s="32" t="s">
        <v>18</v>
      </c>
      <c r="J37" s="12"/>
    </row>
    <row r="38" spans="1:10" s="8" customFormat="1" ht="11.25">
      <c r="A38" s="13" t="s">
        <v>27</v>
      </c>
      <c r="B38" s="16">
        <v>3386</v>
      </c>
      <c r="C38" s="16">
        <v>4359</v>
      </c>
      <c r="D38" s="16">
        <v>5490</v>
      </c>
      <c r="E38" s="16">
        <v>4569</v>
      </c>
      <c r="F38" s="16">
        <v>2647</v>
      </c>
      <c r="G38" s="16">
        <v>4930</v>
      </c>
      <c r="H38" s="16">
        <v>8138</v>
      </c>
      <c r="I38" s="16">
        <v>9125</v>
      </c>
      <c r="J38" s="16">
        <v>42644</v>
      </c>
    </row>
    <row r="39" spans="1:10" s="8" customFormat="1" ht="11.25">
      <c r="A39" s="13" t="s">
        <v>28</v>
      </c>
      <c r="B39" s="16">
        <v>405</v>
      </c>
      <c r="C39" s="16">
        <v>467</v>
      </c>
      <c r="D39" s="16">
        <v>646</v>
      </c>
      <c r="E39" s="16">
        <v>930</v>
      </c>
      <c r="F39" s="16">
        <v>0</v>
      </c>
      <c r="G39" s="16">
        <v>462</v>
      </c>
      <c r="H39" s="16">
        <v>1426</v>
      </c>
      <c r="I39" s="16">
        <v>1200</v>
      </c>
      <c r="J39" s="16">
        <v>5536</v>
      </c>
    </row>
    <row r="40" spans="1:10" s="8" customFormat="1" ht="11.25">
      <c r="A40" s="13" t="s">
        <v>12</v>
      </c>
      <c r="B40" s="16">
        <v>0</v>
      </c>
      <c r="C40" s="16">
        <v>0</v>
      </c>
      <c r="D40" s="16">
        <v>118</v>
      </c>
      <c r="E40" s="16">
        <v>0</v>
      </c>
      <c r="F40" s="16">
        <v>0</v>
      </c>
      <c r="G40" s="16">
        <v>0</v>
      </c>
      <c r="H40" s="16">
        <v>252</v>
      </c>
      <c r="I40" s="16">
        <v>192</v>
      </c>
      <c r="J40" s="16">
        <v>562</v>
      </c>
    </row>
    <row r="41" spans="1:10" s="8" customFormat="1" ht="11.25">
      <c r="A41" s="13" t="s">
        <v>29</v>
      </c>
      <c r="B41" s="16">
        <v>7051</v>
      </c>
      <c r="C41" s="16">
        <v>10604</v>
      </c>
      <c r="D41" s="16">
        <v>6734</v>
      </c>
      <c r="E41" s="16">
        <v>9165</v>
      </c>
      <c r="F41" s="16">
        <v>3971</v>
      </c>
      <c r="G41" s="16">
        <v>4972</v>
      </c>
      <c r="H41" s="16">
        <v>17661</v>
      </c>
      <c r="I41" s="16">
        <v>13094</v>
      </c>
      <c r="J41" s="16">
        <v>73252</v>
      </c>
    </row>
    <row r="42" spans="1:10" s="8" customFormat="1" ht="11.25">
      <c r="A42" s="13" t="s">
        <v>13</v>
      </c>
      <c r="B42" s="16">
        <v>307</v>
      </c>
      <c r="C42" s="16">
        <v>738</v>
      </c>
      <c r="D42" s="16">
        <v>607</v>
      </c>
      <c r="E42" s="16">
        <v>792</v>
      </c>
      <c r="F42" s="16">
        <v>292</v>
      </c>
      <c r="G42" s="16">
        <v>425</v>
      </c>
      <c r="H42" s="16">
        <v>481</v>
      </c>
      <c r="I42" s="16">
        <v>924</v>
      </c>
      <c r="J42" s="16">
        <v>4566</v>
      </c>
    </row>
    <row r="43" spans="1:10" s="8" customFormat="1" ht="11.25">
      <c r="A43" s="13" t="s">
        <v>14</v>
      </c>
      <c r="B43" s="16">
        <v>0</v>
      </c>
      <c r="C43" s="16">
        <v>0</v>
      </c>
      <c r="D43" s="16">
        <v>0</v>
      </c>
      <c r="E43" s="16">
        <v>372</v>
      </c>
      <c r="F43" s="16">
        <v>25</v>
      </c>
      <c r="G43" s="16">
        <v>0</v>
      </c>
      <c r="H43" s="16">
        <v>0</v>
      </c>
      <c r="I43" s="16">
        <v>568</v>
      </c>
      <c r="J43" s="16">
        <v>965</v>
      </c>
    </row>
    <row r="44" spans="1:10" s="8" customFormat="1" ht="11.25">
      <c r="A44" s="14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8" customFormat="1" ht="11.25">
      <c r="A45" s="13" t="s">
        <v>9</v>
      </c>
      <c r="B45" s="16">
        <f aca="true" t="shared" si="2" ref="B45:J45">SUM(B38:B44)</f>
        <v>11149</v>
      </c>
      <c r="C45" s="16">
        <f t="shared" si="2"/>
        <v>16168</v>
      </c>
      <c r="D45" s="16">
        <f t="shared" si="2"/>
        <v>13595</v>
      </c>
      <c r="E45" s="16">
        <f t="shared" si="2"/>
        <v>15828</v>
      </c>
      <c r="F45" s="16">
        <f t="shared" si="2"/>
        <v>6935</v>
      </c>
      <c r="G45" s="16">
        <f t="shared" si="2"/>
        <v>10789</v>
      </c>
      <c r="H45" s="16">
        <f t="shared" si="2"/>
        <v>27958</v>
      </c>
      <c r="I45" s="16">
        <f t="shared" si="2"/>
        <v>25103</v>
      </c>
      <c r="J45" s="16">
        <f t="shared" si="2"/>
        <v>127525</v>
      </c>
    </row>
    <row r="46" spans="1:10" s="8" customFormat="1" ht="11.25">
      <c r="A46" s="13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8" customFormat="1" ht="11.25">
      <c r="A47" s="13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8" customFormat="1" ht="12">
      <c r="A48" s="33" t="s">
        <v>32</v>
      </c>
      <c r="J48" s="12"/>
    </row>
    <row r="49" spans="1:10" s="8" customFormat="1" ht="11.25">
      <c r="A49" s="11"/>
      <c r="J49" s="12"/>
    </row>
    <row r="50" spans="1:10" s="8" customFormat="1" ht="11.25">
      <c r="A50" s="32" t="s">
        <v>17</v>
      </c>
      <c r="J50" s="12"/>
    </row>
    <row r="51" spans="1:10" s="8" customFormat="1" ht="11.25">
      <c r="A51" s="14" t="s">
        <v>23</v>
      </c>
      <c r="B51" s="17">
        <v>1787</v>
      </c>
      <c r="C51" s="17">
        <v>2375</v>
      </c>
      <c r="D51" s="17">
        <v>2822</v>
      </c>
      <c r="E51" s="17">
        <v>2462</v>
      </c>
      <c r="F51" s="17">
        <v>1240</v>
      </c>
      <c r="G51" s="17">
        <v>2832</v>
      </c>
      <c r="H51" s="17">
        <v>4726</v>
      </c>
      <c r="I51" s="17">
        <v>4578</v>
      </c>
      <c r="J51" s="16">
        <v>22822</v>
      </c>
    </row>
    <row r="52" spans="1:10" s="8" customFormat="1" ht="11.25">
      <c r="A52" s="14" t="s">
        <v>25</v>
      </c>
      <c r="B52" s="17">
        <v>378</v>
      </c>
      <c r="C52" s="17">
        <v>470</v>
      </c>
      <c r="D52" s="17">
        <v>484</v>
      </c>
      <c r="E52" s="17">
        <v>760</v>
      </c>
      <c r="F52" s="17">
        <v>0</v>
      </c>
      <c r="G52" s="17">
        <v>462</v>
      </c>
      <c r="H52" s="17">
        <v>1446</v>
      </c>
      <c r="I52" s="17">
        <v>1086</v>
      </c>
      <c r="J52" s="16">
        <v>5086</v>
      </c>
    </row>
    <row r="53" spans="1:10" s="8" customFormat="1" ht="11.25">
      <c r="A53" s="14" t="s">
        <v>12</v>
      </c>
      <c r="B53" s="18">
        <v>0</v>
      </c>
      <c r="C53" s="18">
        <v>0</v>
      </c>
      <c r="D53" s="18">
        <v>73</v>
      </c>
      <c r="E53" s="18">
        <v>0</v>
      </c>
      <c r="F53" s="18">
        <v>0</v>
      </c>
      <c r="G53" s="18">
        <v>0</v>
      </c>
      <c r="H53" s="18">
        <v>172</v>
      </c>
      <c r="I53" s="18">
        <v>106</v>
      </c>
      <c r="J53" s="16">
        <v>351</v>
      </c>
    </row>
    <row r="54" spans="1:10" s="8" customFormat="1" ht="11.25">
      <c r="A54" s="14" t="s">
        <v>26</v>
      </c>
      <c r="B54" s="17">
        <v>4898</v>
      </c>
      <c r="C54" s="17">
        <v>7227</v>
      </c>
      <c r="D54" s="17">
        <v>4579</v>
      </c>
      <c r="E54" s="17">
        <v>6284</v>
      </c>
      <c r="F54" s="17">
        <v>2821</v>
      </c>
      <c r="G54" s="17">
        <v>3416</v>
      </c>
      <c r="H54" s="17">
        <v>12080</v>
      </c>
      <c r="I54" s="17">
        <v>9287</v>
      </c>
      <c r="J54" s="16">
        <v>50592</v>
      </c>
    </row>
    <row r="55" spans="1:10" s="8" customFormat="1" ht="11.25">
      <c r="A55" s="14" t="s">
        <v>13</v>
      </c>
      <c r="B55" s="17">
        <v>161</v>
      </c>
      <c r="C55" s="17">
        <v>477</v>
      </c>
      <c r="D55" s="17">
        <v>324</v>
      </c>
      <c r="E55" s="17">
        <v>478</v>
      </c>
      <c r="F55" s="17">
        <v>128</v>
      </c>
      <c r="G55" s="17">
        <v>228</v>
      </c>
      <c r="H55" s="17">
        <v>271</v>
      </c>
      <c r="I55" s="17">
        <v>553</v>
      </c>
      <c r="J55" s="16">
        <v>2620</v>
      </c>
    </row>
    <row r="56" spans="1:10" s="8" customFormat="1" ht="11.25">
      <c r="A56" s="14" t="s">
        <v>14</v>
      </c>
      <c r="B56" s="17">
        <v>0</v>
      </c>
      <c r="C56" s="17">
        <v>0</v>
      </c>
      <c r="D56" s="17">
        <v>0</v>
      </c>
      <c r="E56" s="17">
        <v>34</v>
      </c>
      <c r="F56" s="17">
        <v>3</v>
      </c>
      <c r="G56" s="17">
        <v>0</v>
      </c>
      <c r="H56" s="17">
        <v>0</v>
      </c>
      <c r="I56" s="17">
        <v>5</v>
      </c>
      <c r="J56" s="16">
        <v>42</v>
      </c>
    </row>
    <row r="57" s="8" customFormat="1" ht="11.25">
      <c r="A57" s="14"/>
    </row>
    <row r="58" spans="1:10" s="8" customFormat="1" ht="11.25">
      <c r="A58" s="13" t="s">
        <v>9</v>
      </c>
      <c r="B58" s="16">
        <f>SUM(B51:B56)</f>
        <v>7224</v>
      </c>
      <c r="C58" s="16">
        <f aca="true" t="shared" si="3" ref="C58:J58">SUM(C51:C56)</f>
        <v>10549</v>
      </c>
      <c r="D58" s="16">
        <f t="shared" si="3"/>
        <v>8282</v>
      </c>
      <c r="E58" s="16">
        <f t="shared" si="3"/>
        <v>10018</v>
      </c>
      <c r="F58" s="16">
        <f t="shared" si="3"/>
        <v>4192</v>
      </c>
      <c r="G58" s="16">
        <f t="shared" si="3"/>
        <v>6938</v>
      </c>
      <c r="H58" s="16">
        <f t="shared" si="3"/>
        <v>18695</v>
      </c>
      <c r="I58" s="16">
        <f t="shared" si="3"/>
        <v>15615</v>
      </c>
      <c r="J58" s="16">
        <f t="shared" si="3"/>
        <v>81513</v>
      </c>
    </row>
    <row r="59" spans="1:10" s="8" customFormat="1" ht="11.25">
      <c r="A59" s="13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8" customFormat="1" ht="11.25">
      <c r="A60" s="32" t="s">
        <v>16</v>
      </c>
      <c r="J60" s="12"/>
    </row>
    <row r="61" spans="1:10" s="8" customFormat="1" ht="11.25">
      <c r="A61" s="14" t="s">
        <v>23</v>
      </c>
      <c r="B61" s="17">
        <v>1566</v>
      </c>
      <c r="C61" s="17">
        <v>2181</v>
      </c>
      <c r="D61" s="17">
        <v>2751</v>
      </c>
      <c r="E61" s="17">
        <v>2315</v>
      </c>
      <c r="F61" s="17">
        <v>1307</v>
      </c>
      <c r="G61" s="17">
        <v>2507</v>
      </c>
      <c r="H61" s="17">
        <v>3930</v>
      </c>
      <c r="I61" s="17">
        <v>4553</v>
      </c>
      <c r="J61" s="16">
        <v>21110</v>
      </c>
    </row>
    <row r="62" spans="1:10" s="8" customFormat="1" ht="11.25">
      <c r="A62" s="14" t="s">
        <v>25</v>
      </c>
      <c r="B62" s="17">
        <v>31</v>
      </c>
      <c r="C62" s="17">
        <v>21</v>
      </c>
      <c r="D62" s="17">
        <v>35</v>
      </c>
      <c r="E62" s="17">
        <v>131</v>
      </c>
      <c r="F62" s="17">
        <v>0</v>
      </c>
      <c r="G62" s="17">
        <v>1</v>
      </c>
      <c r="H62" s="17">
        <v>94</v>
      </c>
      <c r="I62" s="17">
        <v>150</v>
      </c>
      <c r="J62" s="16">
        <v>463</v>
      </c>
    </row>
    <row r="63" spans="1:10" s="8" customFormat="1" ht="11.25">
      <c r="A63" s="14" t="s">
        <v>12</v>
      </c>
      <c r="B63" s="18">
        <v>0</v>
      </c>
      <c r="C63" s="18">
        <v>0</v>
      </c>
      <c r="D63" s="17">
        <v>62</v>
      </c>
      <c r="E63" s="17">
        <v>0</v>
      </c>
      <c r="F63" s="17">
        <v>0</v>
      </c>
      <c r="G63" s="17">
        <v>0</v>
      </c>
      <c r="H63" s="17">
        <v>92</v>
      </c>
      <c r="I63" s="17">
        <v>86</v>
      </c>
      <c r="J63" s="16">
        <v>240</v>
      </c>
    </row>
    <row r="64" spans="1:10" s="8" customFormat="1" ht="11.25">
      <c r="A64" s="14" t="s">
        <v>26</v>
      </c>
      <c r="B64" s="17">
        <v>2483</v>
      </c>
      <c r="C64" s="17">
        <v>3748</v>
      </c>
      <c r="D64" s="17">
        <v>2308</v>
      </c>
      <c r="E64" s="17">
        <v>3116</v>
      </c>
      <c r="F64" s="17">
        <v>1431</v>
      </c>
      <c r="G64" s="17">
        <v>1943</v>
      </c>
      <c r="H64" s="17">
        <v>5986</v>
      </c>
      <c r="I64" s="17">
        <v>5223</v>
      </c>
      <c r="J64" s="16">
        <v>26238</v>
      </c>
    </row>
    <row r="65" spans="1:10" s="8" customFormat="1" ht="11.25">
      <c r="A65" s="14" t="s">
        <v>13</v>
      </c>
      <c r="B65" s="17">
        <v>144</v>
      </c>
      <c r="C65" s="17">
        <v>327</v>
      </c>
      <c r="D65" s="8">
        <v>303</v>
      </c>
      <c r="E65" s="8">
        <v>334</v>
      </c>
      <c r="F65" s="8">
        <v>129</v>
      </c>
      <c r="G65" s="8">
        <v>228</v>
      </c>
      <c r="H65" s="8">
        <v>186</v>
      </c>
      <c r="I65" s="8">
        <v>421</v>
      </c>
      <c r="J65" s="12">
        <v>2072</v>
      </c>
    </row>
    <row r="66" spans="1:10" s="8" customFormat="1" ht="11.25">
      <c r="A66" s="14" t="s">
        <v>14</v>
      </c>
      <c r="B66" s="17">
        <v>0</v>
      </c>
      <c r="C66" s="17">
        <v>0</v>
      </c>
      <c r="D66" s="17">
        <v>0</v>
      </c>
      <c r="E66" s="17">
        <v>374</v>
      </c>
      <c r="F66" s="17">
        <v>65</v>
      </c>
      <c r="G66" s="17">
        <v>0</v>
      </c>
      <c r="H66" s="17">
        <v>0</v>
      </c>
      <c r="I66" s="17">
        <v>523</v>
      </c>
      <c r="J66" s="16">
        <v>962</v>
      </c>
    </row>
    <row r="67" s="8" customFormat="1" ht="11.25">
      <c r="A67" s="14"/>
    </row>
    <row r="68" spans="1:10" s="8" customFormat="1" ht="11.25">
      <c r="A68" s="13" t="s">
        <v>9</v>
      </c>
      <c r="B68" s="16">
        <f>SUM(B61:B66)</f>
        <v>4224</v>
      </c>
      <c r="C68" s="16">
        <f aca="true" t="shared" si="4" ref="C68:J68">SUM(C61:C66)</f>
        <v>6277</v>
      </c>
      <c r="D68" s="16">
        <f t="shared" si="4"/>
        <v>5459</v>
      </c>
      <c r="E68" s="16">
        <f t="shared" si="4"/>
        <v>6270</v>
      </c>
      <c r="F68" s="16">
        <f t="shared" si="4"/>
        <v>2932</v>
      </c>
      <c r="G68" s="16">
        <f t="shared" si="4"/>
        <v>4679</v>
      </c>
      <c r="H68" s="16">
        <f t="shared" si="4"/>
        <v>10288</v>
      </c>
      <c r="I68" s="16">
        <f t="shared" si="4"/>
        <v>10956</v>
      </c>
      <c r="J68" s="16">
        <f t="shared" si="4"/>
        <v>51085</v>
      </c>
    </row>
    <row r="69" spans="1:10" s="8" customFormat="1" ht="11.25">
      <c r="A69" s="13"/>
      <c r="B69" s="16"/>
      <c r="C69" s="16"/>
      <c r="D69" s="16"/>
      <c r="E69" s="16"/>
      <c r="F69" s="16"/>
      <c r="G69" s="16"/>
      <c r="H69" s="16"/>
      <c r="I69" s="16"/>
      <c r="J69" s="16"/>
    </row>
    <row r="70" spans="1:10" s="8" customFormat="1" ht="11.25">
      <c r="A70" s="32" t="s">
        <v>18</v>
      </c>
      <c r="J70" s="12"/>
    </row>
    <row r="71" spans="1:10" s="8" customFormat="1" ht="11.25">
      <c r="A71" s="13" t="s">
        <v>27</v>
      </c>
      <c r="B71" s="16">
        <f>SUM(B51,B61)</f>
        <v>3353</v>
      </c>
      <c r="C71" s="16">
        <f aca="true" t="shared" si="5" ref="C71:J71">SUM(C51,C61)</f>
        <v>4556</v>
      </c>
      <c r="D71" s="16">
        <f t="shared" si="5"/>
        <v>5573</v>
      </c>
      <c r="E71" s="16">
        <f t="shared" si="5"/>
        <v>4777</v>
      </c>
      <c r="F71" s="16">
        <f t="shared" si="5"/>
        <v>2547</v>
      </c>
      <c r="G71" s="16">
        <f t="shared" si="5"/>
        <v>5339</v>
      </c>
      <c r="H71" s="16">
        <f t="shared" si="5"/>
        <v>8656</v>
      </c>
      <c r="I71" s="16">
        <f t="shared" si="5"/>
        <v>9131</v>
      </c>
      <c r="J71" s="16">
        <f t="shared" si="5"/>
        <v>43932</v>
      </c>
    </row>
    <row r="72" spans="1:10" s="8" customFormat="1" ht="11.25">
      <c r="A72" s="13" t="s">
        <v>28</v>
      </c>
      <c r="B72" s="16">
        <f aca="true" t="shared" si="6" ref="B72:J72">SUM(B52,B62)</f>
        <v>409</v>
      </c>
      <c r="C72" s="16">
        <f t="shared" si="6"/>
        <v>491</v>
      </c>
      <c r="D72" s="16">
        <f t="shared" si="6"/>
        <v>519</v>
      </c>
      <c r="E72" s="16">
        <f t="shared" si="6"/>
        <v>891</v>
      </c>
      <c r="F72" s="16">
        <f t="shared" si="6"/>
        <v>0</v>
      </c>
      <c r="G72" s="16">
        <f t="shared" si="6"/>
        <v>463</v>
      </c>
      <c r="H72" s="16">
        <f t="shared" si="6"/>
        <v>1540</v>
      </c>
      <c r="I72" s="16">
        <f t="shared" si="6"/>
        <v>1236</v>
      </c>
      <c r="J72" s="16">
        <f t="shared" si="6"/>
        <v>5549</v>
      </c>
    </row>
    <row r="73" spans="1:10" s="8" customFormat="1" ht="11.25">
      <c r="A73" s="13" t="s">
        <v>12</v>
      </c>
      <c r="B73" s="16">
        <f aca="true" t="shared" si="7" ref="B73:J73">SUM(B53,B63)</f>
        <v>0</v>
      </c>
      <c r="C73" s="16">
        <f t="shared" si="7"/>
        <v>0</v>
      </c>
      <c r="D73" s="16">
        <f t="shared" si="7"/>
        <v>135</v>
      </c>
      <c r="E73" s="16">
        <f t="shared" si="7"/>
        <v>0</v>
      </c>
      <c r="F73" s="16">
        <f t="shared" si="7"/>
        <v>0</v>
      </c>
      <c r="G73" s="16">
        <f t="shared" si="7"/>
        <v>0</v>
      </c>
      <c r="H73" s="16">
        <f t="shared" si="7"/>
        <v>264</v>
      </c>
      <c r="I73" s="16">
        <f t="shared" si="7"/>
        <v>192</v>
      </c>
      <c r="J73" s="16">
        <f t="shared" si="7"/>
        <v>591</v>
      </c>
    </row>
    <row r="74" spans="1:10" s="8" customFormat="1" ht="11.25">
      <c r="A74" s="13" t="s">
        <v>29</v>
      </c>
      <c r="B74" s="16">
        <f aca="true" t="shared" si="8" ref="B74:J74">SUM(B54,B64)</f>
        <v>7381</v>
      </c>
      <c r="C74" s="16">
        <f t="shared" si="8"/>
        <v>10975</v>
      </c>
      <c r="D74" s="16">
        <f t="shared" si="8"/>
        <v>6887</v>
      </c>
      <c r="E74" s="16">
        <f t="shared" si="8"/>
        <v>9400</v>
      </c>
      <c r="F74" s="16">
        <f t="shared" si="8"/>
        <v>4252</v>
      </c>
      <c r="G74" s="16">
        <f t="shared" si="8"/>
        <v>5359</v>
      </c>
      <c r="H74" s="16">
        <f t="shared" si="8"/>
        <v>18066</v>
      </c>
      <c r="I74" s="16">
        <f t="shared" si="8"/>
        <v>14510</v>
      </c>
      <c r="J74" s="16">
        <f t="shared" si="8"/>
        <v>76830</v>
      </c>
    </row>
    <row r="75" spans="1:10" s="8" customFormat="1" ht="11.25">
      <c r="A75" s="13" t="s">
        <v>13</v>
      </c>
      <c r="B75" s="16">
        <f aca="true" t="shared" si="9" ref="B75:J75">SUM(B55,B65)</f>
        <v>305</v>
      </c>
      <c r="C75" s="16">
        <f t="shared" si="9"/>
        <v>804</v>
      </c>
      <c r="D75" s="16">
        <f t="shared" si="9"/>
        <v>627</v>
      </c>
      <c r="E75" s="16">
        <f t="shared" si="9"/>
        <v>812</v>
      </c>
      <c r="F75" s="16">
        <f t="shared" si="9"/>
        <v>257</v>
      </c>
      <c r="G75" s="16">
        <f t="shared" si="9"/>
        <v>456</v>
      </c>
      <c r="H75" s="16">
        <f t="shared" si="9"/>
        <v>457</v>
      </c>
      <c r="I75" s="16">
        <f t="shared" si="9"/>
        <v>974</v>
      </c>
      <c r="J75" s="16">
        <f t="shared" si="9"/>
        <v>4692</v>
      </c>
    </row>
    <row r="76" spans="1:10" s="8" customFormat="1" ht="11.25">
      <c r="A76" s="13" t="s">
        <v>14</v>
      </c>
      <c r="B76" s="16">
        <f aca="true" t="shared" si="10" ref="B76:J76">SUM(B56,B66)</f>
        <v>0</v>
      </c>
      <c r="C76" s="16">
        <f t="shared" si="10"/>
        <v>0</v>
      </c>
      <c r="D76" s="16">
        <f t="shared" si="10"/>
        <v>0</v>
      </c>
      <c r="E76" s="16">
        <f t="shared" si="10"/>
        <v>408</v>
      </c>
      <c r="F76" s="16">
        <f t="shared" si="10"/>
        <v>68</v>
      </c>
      <c r="G76" s="16">
        <f t="shared" si="10"/>
        <v>0</v>
      </c>
      <c r="H76" s="16">
        <f t="shared" si="10"/>
        <v>0</v>
      </c>
      <c r="I76" s="16">
        <f t="shared" si="10"/>
        <v>528</v>
      </c>
      <c r="J76" s="16">
        <f t="shared" si="10"/>
        <v>1004</v>
      </c>
    </row>
    <row r="77" spans="1:10" s="8" customFormat="1" ht="11.25">
      <c r="A77" s="14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8" customFormat="1" ht="11.25">
      <c r="A78" s="13" t="s">
        <v>9</v>
      </c>
      <c r="B78" s="16">
        <f>SUM(B71:B76)</f>
        <v>11448</v>
      </c>
      <c r="C78" s="16">
        <f aca="true" t="shared" si="11" ref="C78:J78">SUM(C71:C76)</f>
        <v>16826</v>
      </c>
      <c r="D78" s="16">
        <f t="shared" si="11"/>
        <v>13741</v>
      </c>
      <c r="E78" s="16">
        <f t="shared" si="11"/>
        <v>16288</v>
      </c>
      <c r="F78" s="16">
        <f t="shared" si="11"/>
        <v>7124</v>
      </c>
      <c r="G78" s="16">
        <f t="shared" si="11"/>
        <v>11617</v>
      </c>
      <c r="H78" s="16">
        <f t="shared" si="11"/>
        <v>28983</v>
      </c>
      <c r="I78" s="16">
        <f t="shared" si="11"/>
        <v>26571</v>
      </c>
      <c r="J78" s="16">
        <f t="shared" si="11"/>
        <v>132598</v>
      </c>
    </row>
    <row r="79" spans="1:10" s="8" customFormat="1" ht="12" thickBot="1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1" spans="1:6" ht="12">
      <c r="A81" s="21" t="s">
        <v>21</v>
      </c>
      <c r="D81" s="22"/>
      <c r="E81" s="23"/>
      <c r="F81" s="22"/>
    </row>
    <row r="82" spans="2:10" ht="12.75">
      <c r="B82" s="9"/>
      <c r="C82" s="9"/>
      <c r="D82" s="9"/>
      <c r="E82" s="9"/>
      <c r="F82" s="9"/>
      <c r="G82" s="9"/>
      <c r="H82" s="9"/>
      <c r="I82" s="9"/>
      <c r="J82" s="25"/>
    </row>
    <row r="83" spans="1:9" ht="12.75">
      <c r="A83" s="21" t="s">
        <v>22</v>
      </c>
      <c r="B83" s="9"/>
      <c r="C83" s="9"/>
      <c r="D83" s="9"/>
      <c r="E83" s="9"/>
      <c r="F83" s="9"/>
      <c r="G83" s="9"/>
      <c r="H83" s="9"/>
      <c r="I83" s="9"/>
    </row>
    <row r="84" ht="12">
      <c r="A84" s="21" t="s">
        <v>24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jsalguero</cp:lastModifiedBy>
  <cp:lastPrinted>2007-10-19T12:15:35Z</cp:lastPrinted>
  <dcterms:created xsi:type="dcterms:W3CDTF">1999-06-14T06:58:47Z</dcterms:created>
  <dcterms:modified xsi:type="dcterms:W3CDTF">2014-04-03T07:49:34Z</dcterms:modified>
  <cp:category/>
  <cp:version/>
  <cp:contentType/>
  <cp:contentStatus/>
</cp:coreProperties>
</file>