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9495" tabRatio="599" activeTab="0"/>
  </bookViews>
  <sheets>
    <sheet name="A" sheetId="1" r:id="rId1"/>
  </sheets>
  <definedNames>
    <definedName name="A_impresión_IM" localSheetId="0">'A'!$A$6:$F$10</definedName>
    <definedName name="_xlnm.Print_Area" localSheetId="0">'A'!$A$6:$G$133</definedName>
  </definedNames>
  <calcPr fullCalcOnLoad="1"/>
</workbook>
</file>

<file path=xl/sharedStrings.xml><?xml version="1.0" encoding="utf-8"?>
<sst xmlns="http://schemas.openxmlformats.org/spreadsheetml/2006/main" count="164" uniqueCount="85">
  <si>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</si>
  <si>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</si>
  <si>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</si>
  <si>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</si>
  <si>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</si>
  <si>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</si>
  <si>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</si>
  <si>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</si>
  <si>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Museos</t>
  </si>
  <si>
    <t>Visitantes</t>
  </si>
  <si>
    <t xml:space="preserve">Total </t>
  </si>
  <si>
    <t>16. Cultura</t>
  </si>
  <si>
    <t>16.3. Actividad cultural</t>
  </si>
  <si>
    <t>Museo de Cádiz</t>
  </si>
  <si>
    <t>Museo Arqueológico y Etnológico</t>
  </si>
  <si>
    <t>Museo de Bellas Artes</t>
  </si>
  <si>
    <t>Museo Casa de los Tiros</t>
  </si>
  <si>
    <t>Museo de Huelva</t>
  </si>
  <si>
    <t>Museo Arqueológico de Úbeda</t>
  </si>
  <si>
    <t>Museo Arqueológico</t>
  </si>
  <si>
    <t>Museo de Artes y Costumbres Populares</t>
  </si>
  <si>
    <t>Centro Andaluz de Arte Contemporáneo</t>
  </si>
  <si>
    <t xml:space="preserve"> </t>
  </si>
  <si>
    <t>Museo de Almería</t>
  </si>
  <si>
    <t>Museo de Jaén</t>
  </si>
  <si>
    <t>Museo de la Alhambra</t>
  </si>
  <si>
    <t>Museo de Artes y Costumbres Populares 'Alto Guadalquivir', Cazorla</t>
  </si>
  <si>
    <t>Espacios culturales</t>
  </si>
  <si>
    <r>
      <t>e</t>
    </r>
    <r>
      <rPr>
        <sz val="7"/>
        <rFont val="Arial"/>
        <family val="2"/>
      </rPr>
      <t>Cerrado al público el mes de agosto.</t>
    </r>
  </si>
  <si>
    <t>Enclave arqueológico de los Dólmenes de la Pastora y Matarrubilla</t>
  </si>
  <si>
    <t>Enclave monumental del Monasterio de San Isidoro del Campo, Santiponce</t>
  </si>
  <si>
    <t>Conjunto arqueológico de Carmona, Sevilla</t>
  </si>
  <si>
    <t>Conjunto arqueológico de Itálica, Santiponce</t>
  </si>
  <si>
    <t>Enclave arqueológico de Peñas de Cabrera, Casabermeja</t>
  </si>
  <si>
    <t>Enclave arqueológico de Los Baños Árabes de Ronda, Ronda</t>
  </si>
  <si>
    <t>Enclave arqueológico de Acinipo, Ronda</t>
  </si>
  <si>
    <t>Enclave arqueológico del Teatro Romano de Málaga, Málaga</t>
  </si>
  <si>
    <t>Conjunto arqueológico de los Dólmenes de Antequera, Antequera</t>
  </si>
  <si>
    <t>Enclave arqueológico de Turóbriga, Aroche</t>
  </si>
  <si>
    <t>Enclave monumental de Los Baños Árabes de El Bañuelo, Granada</t>
  </si>
  <si>
    <t>Enclave arqueológico Necrópolis Ibérica de Tútugi, Galera</t>
  </si>
  <si>
    <t>Enclave arqueológico Castellón Alto, Galera</t>
  </si>
  <si>
    <t>Conjunto monumental de la Alhambra y el Generalife, Granada</t>
  </si>
  <si>
    <r>
      <t>Enclave arqueológico de Cercadilla, Córdoba</t>
    </r>
    <r>
      <rPr>
        <vertAlign val="superscript"/>
        <sz val="8"/>
        <color indexed="8"/>
        <rFont val="Arial"/>
        <family val="2"/>
      </rPr>
      <t>e</t>
    </r>
  </si>
  <si>
    <t>Enclave monumental de La Sinagoga de Córdoba, Córdoba</t>
  </si>
  <si>
    <t>Conjunto arqueológico de Madinat Al-Zahra, Córdoba</t>
  </si>
  <si>
    <t>Enclave arqueológico Carteia, Guadarranque (San Roque)</t>
  </si>
  <si>
    <t>Enclave arqueológico del Castillo de Doña Blanca, El Puerto de Santa María</t>
  </si>
  <si>
    <r>
      <t>Enclave arqueológico Gades: Columbarios, Cádiz</t>
    </r>
    <r>
      <rPr>
        <vertAlign val="superscript"/>
        <sz val="8"/>
        <color indexed="8"/>
        <rFont val="Arial"/>
        <family val="2"/>
      </rPr>
      <t>d</t>
    </r>
  </si>
  <si>
    <r>
      <t>Enclave arqueológico Gades: Factoría de Salazones, Cádiz</t>
    </r>
    <r>
      <rPr>
        <vertAlign val="superscript"/>
        <sz val="8"/>
        <color indexed="8"/>
        <rFont val="Arial"/>
        <family val="2"/>
      </rPr>
      <t>c</t>
    </r>
  </si>
  <si>
    <r>
      <t>Enclave arqueológico Gades: Teatro Romano, Cádiz</t>
    </r>
    <r>
      <rPr>
        <vertAlign val="superscript"/>
        <sz val="8"/>
        <color indexed="8"/>
        <rFont val="Arial"/>
        <family val="2"/>
      </rPr>
      <t>b</t>
    </r>
  </si>
  <si>
    <t>Conjunto arqueológico de Baelo Claudia, Bolonia (Tarifa)</t>
  </si>
  <si>
    <t>Enclave monumental del Castillo de Vélez-Blanco, Almería</t>
  </si>
  <si>
    <t>Enclave arqueológico de Los Millares, Santa Fe de Mondújar</t>
  </si>
  <si>
    <r>
      <t>Enclave arqueológico Puerta de Almería, Almería</t>
    </r>
    <r>
      <rPr>
        <vertAlign val="superscript"/>
        <sz val="8"/>
        <color indexed="8"/>
        <rFont val="Arial"/>
        <family val="2"/>
      </rPr>
      <t>a</t>
    </r>
  </si>
  <si>
    <t>Conjunto monumental de la Alcazaba de Almería, Almería</t>
  </si>
  <si>
    <t>Total</t>
  </si>
  <si>
    <t>Mujeres</t>
  </si>
  <si>
    <t>Hombres</t>
  </si>
  <si>
    <r>
      <t>d</t>
    </r>
    <r>
      <rPr>
        <sz val="7"/>
        <rFont val="Arial"/>
        <family val="2"/>
      </rPr>
      <t>Cerrado al público desde agosto de 2010 por obras.</t>
    </r>
  </si>
  <si>
    <t>Enclave monumental de Los Baños Árabes de Baza, Baza</t>
  </si>
  <si>
    <r>
      <t>c</t>
    </r>
    <r>
      <rPr>
        <sz val="7"/>
        <rFont val="Arial"/>
        <family val="2"/>
      </rPr>
      <t>Cerrado al público el mes de mayo de 2011.</t>
    </r>
  </si>
  <si>
    <r>
      <t>Museo Arqueológico y Etnológico</t>
    </r>
    <r>
      <rPr>
        <vertAlign val="superscript"/>
        <sz val="8"/>
        <color indexed="8"/>
        <rFont val="Arial"/>
        <family val="2"/>
      </rPr>
      <t>f</t>
    </r>
  </si>
  <si>
    <r>
      <t>f</t>
    </r>
    <r>
      <rPr>
        <sz val="7"/>
        <rFont val="Arial"/>
        <family val="2"/>
      </rPr>
      <t>Cerrado a partir del mes de junio de 2010, prestándo únicamente servicios de biblioteca e investigación.</t>
    </r>
  </si>
  <si>
    <t>Año 2011</t>
  </si>
  <si>
    <t>Año 2012</t>
  </si>
  <si>
    <r>
      <t>a</t>
    </r>
    <r>
      <rPr>
        <sz val="7"/>
        <rFont val="Arial"/>
        <family val="2"/>
      </rPr>
      <t>Sin visitas en los meses de enero, febrero y agosto de 2011. Cerrado al público durante el mes de agosto por vacaciones del personal en 2012.</t>
    </r>
  </si>
  <si>
    <r>
      <t>b</t>
    </r>
    <r>
      <rPr>
        <sz val="7"/>
        <rFont val="Arial"/>
        <family val="2"/>
      </rPr>
      <t>Cerrado al público por obras.</t>
    </r>
  </si>
  <si>
    <t>Enclave arqueológico Gades: Factoría de Salazones, Cádiz</t>
  </si>
  <si>
    <t>Enclave monumental Palacio Dar Al-horra, Granada</t>
  </si>
  <si>
    <r>
      <rPr>
        <vertAlign val="superscript"/>
        <sz val="7"/>
        <color indexed="8"/>
        <rFont val="Arial"/>
        <family val="2"/>
      </rPr>
      <t>g</t>
    </r>
    <r>
      <rPr>
        <sz val="7"/>
        <color indexed="8"/>
        <rFont val="Arial"/>
        <family val="2"/>
      </rPr>
      <t>A partir del mes de agosto, el museo  y el enclave arqueológico forman el Conjunto Arqueológico de Cástulo y las visitas se contabilizan juntas.</t>
    </r>
  </si>
  <si>
    <r>
      <t>Enclave arqueológico de Cástulo, Linares</t>
    </r>
    <r>
      <rPr>
        <vertAlign val="superscript"/>
        <sz val="8"/>
        <color indexed="8"/>
        <rFont val="Arial"/>
        <family val="2"/>
      </rPr>
      <t>g</t>
    </r>
  </si>
  <si>
    <r>
      <t>Museo Arq. de Linares, Monográfico de Cástulo</t>
    </r>
    <r>
      <rPr>
        <vertAlign val="superscript"/>
        <sz val="8"/>
        <color indexed="8"/>
        <rFont val="Arial"/>
        <family val="2"/>
      </rPr>
      <t>g</t>
    </r>
  </si>
  <si>
    <r>
      <t>Museo de Málaga</t>
    </r>
    <r>
      <rPr>
        <vertAlign val="superscript"/>
        <sz val="8"/>
        <rFont val="Arial"/>
        <family val="2"/>
      </rPr>
      <t>h</t>
    </r>
  </si>
  <si>
    <r>
      <rPr>
        <vertAlign val="superscript"/>
        <sz val="7"/>
        <color indexed="8"/>
        <rFont val="Arial"/>
        <family val="2"/>
      </rPr>
      <t>i</t>
    </r>
    <r>
      <rPr>
        <sz val="7"/>
        <color indexed="8"/>
        <rFont val="Arial"/>
        <family val="2"/>
      </rPr>
      <t>El mes de noviembre de 2011 no ha recibido visitas.</t>
    </r>
  </si>
  <si>
    <r>
      <t>Enclave arqueológico de Munigua, Villanueva del Río y Minas</t>
    </r>
    <r>
      <rPr>
        <vertAlign val="superscript"/>
        <sz val="8"/>
        <color indexed="8"/>
        <rFont val="Arial"/>
        <family val="2"/>
      </rPr>
      <t>i</t>
    </r>
  </si>
  <si>
    <r>
      <t>h</t>
    </r>
    <r>
      <rPr>
        <sz val="7"/>
        <rFont val="Arial"/>
        <family val="2"/>
      </rPr>
      <t xml:space="preserve">Cerrado durante desde finales de 208 hasta mayo 2012. Las visitas registradas corresponden a los asistentes a exposiciones temporales celebradas en el Palacio Episcopal, </t>
    </r>
  </si>
  <si>
    <t>sede temporal del museo. De junio a noviembre sólo presta servicios de investigación.</t>
  </si>
  <si>
    <t>Enclave arqueológico de Munigua, Villanueva del Río y Minas</t>
  </si>
  <si>
    <r>
      <t xml:space="preserve">16.3.7. Visitantes a museos y espacios culturales por provincia. </t>
    </r>
    <r>
      <rPr>
        <b/>
        <sz val="11"/>
        <rFont val="Arial"/>
        <family val="2"/>
      </rPr>
      <t>Años 2011-2012</t>
    </r>
  </si>
  <si>
    <t>FUENTES:  Consejería de Cultura y Deporte. Estadística de museos públicos de Andalucía</t>
  </si>
  <si>
    <t xml:space="preserve">           Consejería de Cultura y Deporte. Estadística de la Red de espacios culturales de Andalucía</t>
  </si>
  <si>
    <t>Conjunto arqueológico de Cástulo, Linares</t>
  </si>
  <si>
    <r>
      <t>Centro Andaluz de la Fotografía</t>
    </r>
    <r>
      <rPr>
        <vertAlign val="superscript"/>
        <sz val="8"/>
        <rFont val="Arial"/>
        <family val="2"/>
      </rPr>
      <t>j</t>
    </r>
  </si>
  <si>
    <r>
      <rPr>
        <vertAlign val="superscript"/>
        <sz val="7"/>
        <color indexed="8"/>
        <rFont val="Arial"/>
        <family val="2"/>
      </rPr>
      <t>j</t>
    </r>
    <r>
      <rPr>
        <sz val="7"/>
        <color indexed="8"/>
        <rFont val="Arial"/>
        <family val="2"/>
      </rPr>
      <t>El desglose por la variable sexo es estimado.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</si>
</sst>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General_)"/>
    <numFmt numFmtId="192" formatCode="#,##0;\-#,##0;\-"/>
    <numFmt numFmtId="193" formatCode="#,##0;\-;\-"/>
    <numFmt numFmtId="194" formatCode="#,##0.0"/>
    <numFmt numFmtId="195" formatCode="#,##0;\-#,##0;\-;"/>
    <numFmt numFmtId="196" formatCode="#,##0;;\-"/>
  </numFmts>
  <fonts count="54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7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vertAlign val="superscript"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6" fillId="31" borderId="0" applyNumberFormat="0" applyBorder="0" applyAlignment="0" applyProtection="0"/>
    <xf numFmtId="191" fontId="0" fillId="0" borderId="0">
      <alignment/>
      <protection/>
    </xf>
    <xf numFmtId="191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191" fontId="0" fillId="0" borderId="0" xfId="0" applyAlignment="1">
      <alignment/>
    </xf>
    <xf numFmtId="3" fontId="6" fillId="0" borderId="0" xfId="53" applyNumberFormat="1" applyFont="1" applyAlignment="1">
      <alignment horizontal="right"/>
      <protection/>
    </xf>
    <xf numFmtId="3" fontId="6" fillId="0" borderId="0" xfId="53" applyNumberFormat="1" applyFont="1" applyAlignment="1">
      <alignment horizontal="left"/>
      <protection/>
    </xf>
    <xf numFmtId="3" fontId="4" fillId="0" borderId="0" xfId="53" applyNumberFormat="1" applyFont="1" applyAlignment="1">
      <alignment horizontal="right"/>
      <protection/>
    </xf>
    <xf numFmtId="3" fontId="15" fillId="0" borderId="0" xfId="53" applyNumberFormat="1" applyFont="1" applyAlignment="1">
      <alignment horizontal="left" indent="3"/>
      <protection/>
    </xf>
    <xf numFmtId="3" fontId="15" fillId="0" borderId="0" xfId="53" applyNumberFormat="1" applyFont="1" applyAlignment="1">
      <alignment horizontal="left" indent="2"/>
      <protection/>
    </xf>
    <xf numFmtId="3" fontId="11" fillId="0" borderId="0" xfId="53" applyNumberFormat="1" applyFont="1" applyAlignment="1">
      <alignment horizontal="right"/>
      <protection/>
    </xf>
    <xf numFmtId="3" fontId="11" fillId="0" borderId="0" xfId="53" applyNumberFormat="1" applyFont="1" applyAlignment="1">
      <alignment horizontal="left" indent="1"/>
      <protection/>
    </xf>
    <xf numFmtId="3" fontId="11" fillId="0" borderId="0" xfId="53" applyNumberFormat="1" applyFont="1" applyAlignment="1">
      <alignment horizontal="left" indent="2"/>
      <protection/>
    </xf>
    <xf numFmtId="3" fontId="6" fillId="0" borderId="0" xfId="53" applyNumberFormat="1" applyFont="1" applyAlignment="1" applyProtection="1">
      <alignment horizontal="right"/>
      <protection/>
    </xf>
    <xf numFmtId="3" fontId="6" fillId="0" borderId="10" xfId="53" applyNumberFormat="1" applyFont="1" applyBorder="1" applyAlignment="1" applyProtection="1">
      <alignment horizontal="right"/>
      <protection/>
    </xf>
    <xf numFmtId="3" fontId="6" fillId="0" borderId="10" xfId="53" applyNumberFormat="1" applyFont="1" applyBorder="1" applyAlignment="1">
      <alignment horizontal="left"/>
      <protection/>
    </xf>
    <xf numFmtId="3" fontId="8" fillId="0" borderId="0" xfId="53" applyNumberFormat="1" applyFont="1" applyAlignment="1" applyProtection="1">
      <alignment horizontal="right"/>
      <protection/>
    </xf>
    <xf numFmtId="3" fontId="8" fillId="0" borderId="0" xfId="53" applyNumberFormat="1" applyFont="1" applyAlignment="1">
      <alignment horizontal="left"/>
      <protection/>
    </xf>
    <xf numFmtId="3" fontId="6" fillId="0" borderId="0" xfId="53" applyNumberFormat="1" applyFont="1" applyAlignment="1" quotePrefix="1">
      <alignment horizontal="left"/>
      <protection/>
    </xf>
    <xf numFmtId="3" fontId="8" fillId="0" borderId="0" xfId="53" applyNumberFormat="1" applyFont="1" applyAlignment="1">
      <alignment horizontal="right"/>
      <protection/>
    </xf>
    <xf numFmtId="3" fontId="6" fillId="0" borderId="0" xfId="53" applyNumberFormat="1" applyFont="1" applyAlignment="1">
      <alignment/>
      <protection/>
    </xf>
    <xf numFmtId="3" fontId="6" fillId="0" borderId="0" xfId="53" applyNumberFormat="1" applyFont="1" applyAlignment="1" quotePrefix="1">
      <alignment/>
      <protection/>
    </xf>
    <xf numFmtId="193" fontId="6" fillId="0" borderId="0" xfId="53" applyNumberFormat="1" applyFont="1" applyAlignment="1" applyProtection="1">
      <alignment horizontal="right"/>
      <protection/>
    </xf>
    <xf numFmtId="3" fontId="4" fillId="0" borderId="0" xfId="53" applyNumberFormat="1" applyFont="1" applyAlignment="1" quotePrefix="1">
      <alignment horizontal="left"/>
      <protection/>
    </xf>
    <xf numFmtId="3" fontId="6" fillId="0" borderId="0" xfId="53" applyNumberFormat="1" applyFont="1" applyAlignment="1" quotePrefix="1">
      <alignment horizontal="left" wrapText="1"/>
      <protection/>
    </xf>
    <xf numFmtId="3" fontId="6" fillId="0" borderId="0" xfId="53" applyNumberFormat="1" applyFont="1" applyAlignment="1" applyProtection="1" quotePrefix="1">
      <alignment horizontal="right"/>
      <protection/>
    </xf>
    <xf numFmtId="3" fontId="8" fillId="0" borderId="0" xfId="53" applyNumberFormat="1" applyFont="1" applyAlignment="1" quotePrefix="1">
      <alignment horizontal="left"/>
      <protection/>
    </xf>
    <xf numFmtId="3" fontId="4" fillId="0" borderId="0" xfId="53" applyNumberFormat="1" applyFont="1" applyAlignment="1">
      <alignment horizontal="left"/>
      <protection/>
    </xf>
    <xf numFmtId="49" fontId="6" fillId="0" borderId="0" xfId="53" applyNumberFormat="1" applyFont="1" applyAlignment="1">
      <alignment horizontal="right"/>
      <protection/>
    </xf>
    <xf numFmtId="3" fontId="20" fillId="0" borderId="10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 vertical="center"/>
      <protection/>
    </xf>
    <xf numFmtId="49" fontId="6" fillId="0" borderId="0" xfId="53" applyNumberFormat="1" applyFont="1" applyBorder="1" applyAlignment="1">
      <alignment horizontal="right" vertical="center"/>
      <protection/>
    </xf>
    <xf numFmtId="3" fontId="6" fillId="0" borderId="10" xfId="53" applyNumberFormat="1" applyFont="1" applyBorder="1" applyAlignment="1">
      <alignment horizontal="right"/>
      <protection/>
    </xf>
    <xf numFmtId="3" fontId="7" fillId="0" borderId="0" xfId="53" applyNumberFormat="1" applyFont="1" applyAlignment="1">
      <alignment horizontal="right"/>
      <protection/>
    </xf>
    <xf numFmtId="3" fontId="10" fillId="0" borderId="0" xfId="53" applyNumberFormat="1" applyFont="1" applyAlignment="1" quotePrefix="1">
      <alignment horizontal="left"/>
      <protection/>
    </xf>
    <xf numFmtId="191" fontId="14" fillId="0" borderId="0" xfId="53" applyFont="1" applyAlignment="1">
      <alignment horizontal="left" wrapText="1"/>
      <protection/>
    </xf>
    <xf numFmtId="3" fontId="12" fillId="0" borderId="0" xfId="53" applyNumberFormat="1" applyFont="1" applyAlignment="1">
      <alignment horizontal="left"/>
      <protection/>
    </xf>
    <xf numFmtId="191" fontId="14" fillId="0" borderId="0" xfId="53" applyFont="1">
      <alignment/>
      <protection/>
    </xf>
    <xf numFmtId="3" fontId="7" fillId="0" borderId="0" xfId="53" applyNumberFormat="1" applyFont="1" applyAlignment="1">
      <alignment horizontal="left"/>
      <protection/>
    </xf>
    <xf numFmtId="3" fontId="14" fillId="0" borderId="0" xfId="53" applyNumberFormat="1" applyFont="1" applyAlignment="1">
      <alignment horizontal="left"/>
      <protection/>
    </xf>
    <xf numFmtId="3" fontId="5" fillId="0" borderId="0" xfId="53" applyNumberFormat="1" applyFont="1" applyAlignment="1">
      <alignment horizontal="right"/>
      <protection/>
    </xf>
    <xf numFmtId="3" fontId="5" fillId="0" borderId="0" xfId="53" applyNumberFormat="1" applyFont="1" applyAlignment="1">
      <alignment horizontal="left"/>
      <protection/>
    </xf>
    <xf numFmtId="49" fontId="4" fillId="0" borderId="10" xfId="53" applyNumberFormat="1" applyFont="1" applyBorder="1" applyAlignment="1">
      <alignment horizontal="right" vertical="center"/>
      <protection/>
    </xf>
    <xf numFmtId="49" fontId="4" fillId="0" borderId="10" xfId="53" applyNumberFormat="1" applyFont="1" applyBorder="1" applyAlignment="1">
      <alignment horizontal="left" vertical="center"/>
      <protection/>
    </xf>
    <xf numFmtId="49" fontId="1" fillId="0" borderId="10" xfId="53" applyNumberFormat="1" applyFont="1" applyBorder="1" applyAlignment="1">
      <alignment horizontal="right" vertical="center"/>
      <protection/>
    </xf>
    <xf numFmtId="196" fontId="6" fillId="0" borderId="0" xfId="53" applyNumberFormat="1" applyFont="1" applyAlignment="1" applyProtection="1">
      <alignment horizontal="right"/>
      <protection/>
    </xf>
    <xf numFmtId="196" fontId="8" fillId="0" borderId="0" xfId="53" applyNumberFormat="1" applyFont="1" applyAlignment="1" applyProtection="1">
      <alignment horizontal="right"/>
      <protection/>
    </xf>
    <xf numFmtId="3" fontId="22" fillId="0" borderId="0" xfId="53" applyNumberFormat="1" applyFont="1" applyAlignment="1">
      <alignment horizontal="left"/>
      <protection/>
    </xf>
    <xf numFmtId="3" fontId="13" fillId="0" borderId="0" xfId="53" applyNumberFormat="1" applyFont="1" applyAlignment="1">
      <alignment horizontal="left" indent="3"/>
      <protection/>
    </xf>
    <xf numFmtId="196" fontId="6" fillId="33" borderId="0" xfId="0" applyNumberFormat="1" applyFont="1" applyFill="1" applyBorder="1" applyAlignment="1" quotePrefix="1">
      <alignment/>
    </xf>
    <xf numFmtId="196" fontId="6" fillId="33" borderId="0" xfId="0" applyNumberFormat="1" applyFont="1" applyFill="1" applyBorder="1" applyAlignment="1">
      <alignment/>
    </xf>
    <xf numFmtId="196" fontId="8" fillId="0" borderId="0" xfId="53" applyNumberFormat="1" applyFont="1" applyAlignment="1">
      <alignment horizontal="right"/>
      <protection/>
    </xf>
    <xf numFmtId="196" fontId="6" fillId="0" borderId="0" xfId="53" applyNumberFormat="1" applyFont="1" applyAlignment="1">
      <alignment horizontal="right"/>
      <protection/>
    </xf>
    <xf numFmtId="3" fontId="18" fillId="0" borderId="0" xfId="53" applyNumberFormat="1" applyFont="1" applyAlignment="1">
      <alignment horizontal="left" indent="2"/>
      <protection/>
    </xf>
    <xf numFmtId="3" fontId="18" fillId="0" borderId="0" xfId="54" applyNumberFormat="1" applyFont="1" applyBorder="1" applyAlignment="1">
      <alignment horizontal="left" indent="3"/>
      <protection/>
    </xf>
    <xf numFmtId="3" fontId="18" fillId="0" borderId="0" xfId="54" applyNumberFormat="1" applyFont="1" applyBorder="1" applyAlignment="1">
      <alignment horizontal="left" indent="2"/>
      <protection/>
    </xf>
    <xf numFmtId="49" fontId="8" fillId="0" borderId="11" xfId="53" applyNumberFormat="1" applyFont="1" applyBorder="1" applyAlignment="1">
      <alignment horizontal="center" vertical="center"/>
      <protection/>
    </xf>
    <xf numFmtId="0" fontId="4" fillId="34" borderId="0" xfId="0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16_3_06g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I138"/>
  <sheetViews>
    <sheetView showGridLines="0" tabSelected="1" zoomScalePageLayoutView="0" workbookViewId="0" topLeftCell="A1">
      <selection activeCell="A1" sqref="A1"/>
    </sheetView>
  </sheetViews>
  <sheetFormatPr defaultColWidth="9.625" defaultRowHeight="12.75"/>
  <cols>
    <col min="1" max="1" width="30.625" style="2" customWidth="1"/>
    <col min="2" max="4" width="7.625" style="1" customWidth="1"/>
    <col min="5" max="5" width="3.00390625" style="1" customWidth="1"/>
    <col min="6" max="6" width="46.75390625" style="1" customWidth="1"/>
    <col min="7" max="7" width="8.125" style="1" customWidth="1"/>
    <col min="8" max="8" width="7.75390625" style="1" customWidth="1"/>
    <col min="9" max="9" width="7.625" style="1" customWidth="1"/>
    <col min="10" max="16384" width="9.625" style="1" customWidth="1"/>
  </cols>
  <sheetData>
    <row r="1" ht="11.25"/>
    <row r="2" ht="11.25"/>
    <row r="3" ht="11.25"/>
    <row r="4" ht="11.25"/>
    <row r="5" ht="11.25"/>
    <row r="6" spans="1:8" s="36" customFormat="1" ht="15.75" customHeight="1">
      <c r="A6" s="37" t="s">
        <v>11</v>
      </c>
      <c r="G6" s="15"/>
      <c r="H6" s="15"/>
    </row>
    <row r="7" spans="3:6" ht="15" customHeight="1">
      <c r="C7" s="35"/>
      <c r="D7" s="35"/>
      <c r="E7" s="35"/>
      <c r="F7" s="31"/>
    </row>
    <row r="8" spans="1:8" s="29" customFormat="1" ht="15" customHeight="1">
      <c r="A8" s="34" t="s">
        <v>12</v>
      </c>
      <c r="C8" s="33"/>
      <c r="D8" s="33"/>
      <c r="E8" s="33"/>
      <c r="F8" s="31"/>
      <c r="G8" s="1"/>
      <c r="H8" s="1"/>
    </row>
    <row r="9" spans="2:6" ht="11.25">
      <c r="B9" s="13"/>
      <c r="C9" s="32"/>
      <c r="D9" s="32"/>
      <c r="E9" s="32"/>
      <c r="F9" s="31"/>
    </row>
    <row r="10" spans="1:2" ht="11.25">
      <c r="A10" s="13"/>
      <c r="B10" s="13"/>
    </row>
    <row r="11" spans="1:8" s="29" customFormat="1" ht="15" customHeight="1">
      <c r="A11" s="30" t="s">
        <v>79</v>
      </c>
      <c r="G11" s="1"/>
      <c r="H11" s="1"/>
    </row>
    <row r="12" spans="1:9" ht="12" thickBot="1">
      <c r="A12" s="11"/>
      <c r="B12" s="28"/>
      <c r="C12" s="28"/>
      <c r="D12" s="28"/>
      <c r="E12" s="28"/>
      <c r="F12" s="28"/>
      <c r="G12" s="28"/>
      <c r="H12" s="28"/>
      <c r="I12" s="28"/>
    </row>
    <row r="13" spans="1:9" s="24" customFormat="1" ht="24.75" customHeight="1">
      <c r="A13" s="26" t="s">
        <v>8</v>
      </c>
      <c r="B13" s="52" t="s">
        <v>9</v>
      </c>
      <c r="C13" s="52"/>
      <c r="D13" s="52"/>
      <c r="E13" s="27"/>
      <c r="F13" s="26" t="s">
        <v>27</v>
      </c>
      <c r="G13" s="52" t="s">
        <v>9</v>
      </c>
      <c r="H13" s="52"/>
      <c r="I13" s="52"/>
    </row>
    <row r="14" spans="1:9" s="24" customFormat="1" ht="13.5" customHeight="1" thickBot="1">
      <c r="A14" s="25"/>
      <c r="B14" s="38" t="s">
        <v>58</v>
      </c>
      <c r="C14" s="38" t="s">
        <v>57</v>
      </c>
      <c r="D14" s="40" t="s">
        <v>56</v>
      </c>
      <c r="E14" s="38"/>
      <c r="F14" s="39"/>
      <c r="G14" s="38" t="s">
        <v>58</v>
      </c>
      <c r="H14" s="38" t="s">
        <v>57</v>
      </c>
      <c r="I14" s="40" t="s">
        <v>56</v>
      </c>
    </row>
    <row r="15" ht="11.25">
      <c r="D15" s="15"/>
    </row>
    <row r="16" spans="1:4" ht="12">
      <c r="A16" s="43" t="s">
        <v>64</v>
      </c>
      <c r="D16" s="15"/>
    </row>
    <row r="17" ht="11.25">
      <c r="D17" s="15"/>
    </row>
    <row r="18" spans="1:6" ht="11.25">
      <c r="A18" s="13" t="s">
        <v>0</v>
      </c>
      <c r="D18" s="15"/>
      <c r="F18" s="13" t="s">
        <v>0</v>
      </c>
    </row>
    <row r="19" spans="1:9" ht="11.25">
      <c r="A19" s="19" t="s">
        <v>23</v>
      </c>
      <c r="B19" s="9">
        <v>19658</v>
      </c>
      <c r="C19" s="9">
        <v>22491</v>
      </c>
      <c r="D19" s="12">
        <v>42149</v>
      </c>
      <c r="E19" s="9"/>
      <c r="F19" s="14" t="s">
        <v>55</v>
      </c>
      <c r="G19" s="9">
        <v>78148</v>
      </c>
      <c r="H19" s="1">
        <v>81533</v>
      </c>
      <c r="I19" s="15">
        <v>159681</v>
      </c>
    </row>
    <row r="20" spans="1:9" ht="11.25">
      <c r="A20" s="14"/>
      <c r="B20" s="9"/>
      <c r="C20" s="9"/>
      <c r="D20" s="12"/>
      <c r="E20" s="9"/>
      <c r="F20" s="14" t="s">
        <v>54</v>
      </c>
      <c r="G20" s="9">
        <v>625</v>
      </c>
      <c r="H20" s="1">
        <v>627</v>
      </c>
      <c r="I20" s="15">
        <v>1252</v>
      </c>
    </row>
    <row r="21" spans="2:9" ht="11.25">
      <c r="B21" s="9"/>
      <c r="C21" s="9"/>
      <c r="D21" s="12"/>
      <c r="E21" s="9"/>
      <c r="F21" s="2" t="s">
        <v>53</v>
      </c>
      <c r="G21" s="9">
        <v>6999</v>
      </c>
      <c r="H21" s="1">
        <v>7365</v>
      </c>
      <c r="I21" s="15">
        <v>14364</v>
      </c>
    </row>
    <row r="22" spans="2:9" ht="11.25">
      <c r="B22" s="9"/>
      <c r="C22" s="9"/>
      <c r="D22" s="12"/>
      <c r="E22" s="9"/>
      <c r="F22" s="2" t="s">
        <v>52</v>
      </c>
      <c r="G22" s="1">
        <v>10821</v>
      </c>
      <c r="H22" s="1">
        <v>10726</v>
      </c>
      <c r="I22" s="15">
        <v>21547</v>
      </c>
    </row>
    <row r="23" spans="2:7" ht="11.25">
      <c r="B23" s="9"/>
      <c r="C23" s="9"/>
      <c r="D23" s="12"/>
      <c r="E23" s="9"/>
      <c r="F23" s="14"/>
      <c r="G23" s="9"/>
    </row>
    <row r="24" spans="1:7" ht="11.25">
      <c r="A24" s="13" t="s">
        <v>1</v>
      </c>
      <c r="B24" s="9"/>
      <c r="C24" s="9"/>
      <c r="D24" s="12"/>
      <c r="E24" s="9"/>
      <c r="F24" s="13" t="s">
        <v>1</v>
      </c>
      <c r="G24" s="9"/>
    </row>
    <row r="25" spans="1:9" ht="11.25">
      <c r="A25" s="2" t="s">
        <v>13</v>
      </c>
      <c r="B25" s="9">
        <v>57345</v>
      </c>
      <c r="C25" s="9">
        <v>61142</v>
      </c>
      <c r="D25" s="12">
        <v>118487</v>
      </c>
      <c r="E25" s="9"/>
      <c r="F25" s="23" t="s">
        <v>51</v>
      </c>
      <c r="G25" s="21">
        <v>73376</v>
      </c>
      <c r="H25" s="1">
        <v>76407</v>
      </c>
      <c r="I25" s="15">
        <v>149783</v>
      </c>
    </row>
    <row r="26" spans="2:9" ht="11.25">
      <c r="B26" s="9"/>
      <c r="C26" s="9"/>
      <c r="D26" s="12"/>
      <c r="E26" s="9"/>
      <c r="F26" s="14" t="s">
        <v>50</v>
      </c>
      <c r="G26" s="41">
        <v>0</v>
      </c>
      <c r="H26" s="41">
        <v>0</v>
      </c>
      <c r="I26" s="42">
        <v>0</v>
      </c>
    </row>
    <row r="27" spans="2:9" ht="11.25">
      <c r="B27" s="9"/>
      <c r="C27" s="9"/>
      <c r="D27" s="12"/>
      <c r="E27" s="9"/>
      <c r="F27" s="2" t="s">
        <v>49</v>
      </c>
      <c r="G27" s="9">
        <v>1893</v>
      </c>
      <c r="H27" s="1">
        <v>1823</v>
      </c>
      <c r="I27" s="15">
        <v>3716</v>
      </c>
    </row>
    <row r="28" spans="2:9" ht="11.25">
      <c r="B28" s="9"/>
      <c r="C28" s="9"/>
      <c r="D28" s="12"/>
      <c r="E28" s="9"/>
      <c r="F28" s="2" t="s">
        <v>48</v>
      </c>
      <c r="G28" s="41">
        <v>0</v>
      </c>
      <c r="H28" s="41">
        <v>0</v>
      </c>
      <c r="I28" s="42">
        <v>0</v>
      </c>
    </row>
    <row r="29" spans="2:9" ht="11.25">
      <c r="B29" s="9"/>
      <c r="C29" s="9"/>
      <c r="D29" s="12"/>
      <c r="E29" s="9"/>
      <c r="F29" s="14" t="s">
        <v>47</v>
      </c>
      <c r="G29" s="9">
        <v>2713</v>
      </c>
      <c r="H29" s="1">
        <v>2820</v>
      </c>
      <c r="I29" s="15">
        <v>5533</v>
      </c>
    </row>
    <row r="30" spans="2:9" ht="11.25">
      <c r="B30" s="9"/>
      <c r="C30" s="9"/>
      <c r="D30" s="12"/>
      <c r="E30" s="9"/>
      <c r="F30" s="2" t="s">
        <v>46</v>
      </c>
      <c r="G30" s="1">
        <v>2769</v>
      </c>
      <c r="H30" s="1">
        <v>2661</v>
      </c>
      <c r="I30" s="15">
        <v>5430</v>
      </c>
    </row>
    <row r="31" spans="1:5" ht="11.25">
      <c r="A31" s="1"/>
      <c r="C31" s="9"/>
      <c r="D31" s="12"/>
      <c r="E31" s="9"/>
    </row>
    <row r="32" spans="1:7" ht="11.25">
      <c r="A32" s="22" t="s">
        <v>2</v>
      </c>
      <c r="B32" s="9"/>
      <c r="C32" s="9"/>
      <c r="D32" s="12"/>
      <c r="E32" s="9"/>
      <c r="F32" s="13" t="s">
        <v>2</v>
      </c>
      <c r="G32" s="9"/>
    </row>
    <row r="33" spans="1:9" ht="11.25">
      <c r="A33" s="14" t="s">
        <v>14</v>
      </c>
      <c r="B33" s="9">
        <v>30563</v>
      </c>
      <c r="C33" s="9">
        <v>33036</v>
      </c>
      <c r="D33" s="12">
        <v>63599</v>
      </c>
      <c r="E33" s="9"/>
      <c r="F33" s="2" t="s">
        <v>45</v>
      </c>
      <c r="G33" s="9">
        <v>91890</v>
      </c>
      <c r="H33" s="1">
        <v>93410</v>
      </c>
      <c r="I33" s="15">
        <v>185300</v>
      </c>
    </row>
    <row r="34" spans="1:9" ht="11.25">
      <c r="A34" s="14" t="s">
        <v>15</v>
      </c>
      <c r="B34" s="9">
        <v>22507</v>
      </c>
      <c r="C34" s="9">
        <v>25525</v>
      </c>
      <c r="D34" s="12">
        <v>48032</v>
      </c>
      <c r="E34" s="9"/>
      <c r="F34" s="2" t="s">
        <v>44</v>
      </c>
      <c r="G34" s="9">
        <v>137046</v>
      </c>
      <c r="H34" s="1">
        <v>170804</v>
      </c>
      <c r="I34" s="15">
        <v>307850</v>
      </c>
    </row>
    <row r="35" spans="1:9" ht="11.25">
      <c r="A35" s="14"/>
      <c r="B35" s="9"/>
      <c r="C35" s="9"/>
      <c r="D35" s="12"/>
      <c r="E35" s="9"/>
      <c r="F35" s="14" t="s">
        <v>43</v>
      </c>
      <c r="G35" s="9">
        <v>2108</v>
      </c>
      <c r="H35" s="1">
        <v>2143</v>
      </c>
      <c r="I35" s="15">
        <v>4251</v>
      </c>
    </row>
    <row r="36" spans="1:7" ht="11.25">
      <c r="A36" s="14"/>
      <c r="B36" s="9"/>
      <c r="C36" s="9"/>
      <c r="D36" s="12"/>
      <c r="E36" s="9"/>
      <c r="F36" s="14"/>
      <c r="G36" s="9"/>
    </row>
    <row r="37" spans="1:7" ht="11.25">
      <c r="A37" s="13" t="s">
        <v>3</v>
      </c>
      <c r="B37" s="9"/>
      <c r="C37" s="9"/>
      <c r="D37" s="12"/>
      <c r="E37" s="9"/>
      <c r="F37" s="13" t="s">
        <v>3</v>
      </c>
      <c r="G37" s="9"/>
    </row>
    <row r="38" spans="1:9" ht="11.25">
      <c r="A38" s="14" t="s">
        <v>62</v>
      </c>
      <c r="B38" s="9">
        <v>615</v>
      </c>
      <c r="C38" s="9">
        <v>711</v>
      </c>
      <c r="D38" s="12">
        <v>1326</v>
      </c>
      <c r="E38" s="9"/>
      <c r="F38" s="14" t="s">
        <v>42</v>
      </c>
      <c r="G38" s="1">
        <v>977885</v>
      </c>
      <c r="H38" s="1">
        <v>1332723</v>
      </c>
      <c r="I38" s="15">
        <v>2310608</v>
      </c>
    </row>
    <row r="39" spans="1:9" ht="11.25">
      <c r="A39" s="14" t="s">
        <v>16</v>
      </c>
      <c r="B39" s="18">
        <v>24379</v>
      </c>
      <c r="C39" s="9">
        <v>28727</v>
      </c>
      <c r="D39" s="12">
        <v>53106</v>
      </c>
      <c r="E39" s="9"/>
      <c r="F39" s="2" t="s">
        <v>41</v>
      </c>
      <c r="G39" s="9">
        <v>2304</v>
      </c>
      <c r="H39" s="1">
        <v>2439</v>
      </c>
      <c r="I39" s="15">
        <v>4743</v>
      </c>
    </row>
    <row r="40" spans="1:9" ht="11.25">
      <c r="A40" s="2" t="s">
        <v>15</v>
      </c>
      <c r="B40" s="9">
        <v>154528</v>
      </c>
      <c r="C40" s="9">
        <v>170891</v>
      </c>
      <c r="D40" s="12">
        <v>325419</v>
      </c>
      <c r="E40" s="9"/>
      <c r="F40" s="2" t="s">
        <v>40</v>
      </c>
      <c r="G40" s="9">
        <v>629</v>
      </c>
      <c r="H40" s="1">
        <v>668</v>
      </c>
      <c r="I40" s="15">
        <v>1297</v>
      </c>
    </row>
    <row r="41" spans="1:9" ht="11.25">
      <c r="A41" s="14" t="s">
        <v>25</v>
      </c>
      <c r="B41" s="9">
        <v>82223</v>
      </c>
      <c r="C41" s="9">
        <v>89679</v>
      </c>
      <c r="D41" s="12">
        <v>171902</v>
      </c>
      <c r="E41" s="9"/>
      <c r="F41" s="2" t="s">
        <v>69</v>
      </c>
      <c r="G41" s="1">
        <v>2867</v>
      </c>
      <c r="H41" s="1">
        <v>3516</v>
      </c>
      <c r="I41" s="15">
        <v>6383</v>
      </c>
    </row>
    <row r="42" spans="1:9" ht="11.25">
      <c r="A42" s="14"/>
      <c r="B42" s="9"/>
      <c r="C42" s="9"/>
      <c r="D42" s="12"/>
      <c r="E42" s="9"/>
      <c r="F42" s="2" t="s">
        <v>39</v>
      </c>
      <c r="G42" s="1">
        <v>52477</v>
      </c>
      <c r="H42" s="1">
        <v>64053</v>
      </c>
      <c r="I42" s="15">
        <v>116530</v>
      </c>
    </row>
    <row r="43" spans="2:9" ht="11.25">
      <c r="B43" s="9"/>
      <c r="C43" s="9"/>
      <c r="D43" s="12"/>
      <c r="E43" s="9"/>
      <c r="F43" s="2" t="s">
        <v>60</v>
      </c>
      <c r="G43" s="1">
        <v>6106</v>
      </c>
      <c r="H43" s="1">
        <v>6372</v>
      </c>
      <c r="I43" s="15">
        <v>12478</v>
      </c>
    </row>
    <row r="44" spans="2:5" ht="11.25">
      <c r="B44" s="9"/>
      <c r="C44" s="9"/>
      <c r="D44" s="12"/>
      <c r="E44" s="9"/>
    </row>
    <row r="45" spans="1:7" ht="11.25">
      <c r="A45" s="13" t="s">
        <v>4</v>
      </c>
      <c r="B45" s="9"/>
      <c r="C45" s="9"/>
      <c r="D45" s="12"/>
      <c r="E45" s="9"/>
      <c r="F45" s="13" t="s">
        <v>4</v>
      </c>
      <c r="G45" s="9"/>
    </row>
    <row r="46" spans="1:9" ht="11.25">
      <c r="A46" s="2" t="s">
        <v>17</v>
      </c>
      <c r="B46" s="9">
        <v>10738</v>
      </c>
      <c r="C46" s="9">
        <v>10575</v>
      </c>
      <c r="D46" s="12">
        <v>21313</v>
      </c>
      <c r="E46" s="9"/>
      <c r="F46" s="2" t="s">
        <v>38</v>
      </c>
      <c r="G46" s="9">
        <v>1208</v>
      </c>
      <c r="H46" s="1">
        <v>1209</v>
      </c>
      <c r="I46" s="15">
        <v>2417</v>
      </c>
    </row>
    <row r="47" spans="2:7" ht="11.25">
      <c r="B47" s="9"/>
      <c r="C47" s="9"/>
      <c r="D47" s="12"/>
      <c r="E47" s="9"/>
      <c r="F47" s="2"/>
      <c r="G47" s="21"/>
    </row>
    <row r="48" spans="1:7" ht="11.25" customHeight="1">
      <c r="A48" s="13" t="s">
        <v>5</v>
      </c>
      <c r="B48" s="9"/>
      <c r="C48" s="9"/>
      <c r="D48" s="12"/>
      <c r="E48" s="9"/>
      <c r="F48" s="13" t="s">
        <v>5</v>
      </c>
      <c r="G48" s="18"/>
    </row>
    <row r="49" spans="1:9" ht="22.5">
      <c r="A49" s="20" t="s">
        <v>26</v>
      </c>
      <c r="B49" s="9">
        <v>13831</v>
      </c>
      <c r="C49" s="9">
        <v>14251</v>
      </c>
      <c r="D49" s="12">
        <v>28082</v>
      </c>
      <c r="E49" s="9"/>
      <c r="F49" s="2" t="s">
        <v>71</v>
      </c>
      <c r="G49" s="18">
        <v>6293</v>
      </c>
      <c r="H49" s="1">
        <v>5283</v>
      </c>
      <c r="I49" s="15">
        <v>11576</v>
      </c>
    </row>
    <row r="50" spans="1:5" ht="11.25">
      <c r="A50" s="20" t="s">
        <v>24</v>
      </c>
      <c r="B50" s="9">
        <v>19785</v>
      </c>
      <c r="C50" s="9">
        <v>20237</v>
      </c>
      <c r="D50" s="12">
        <v>40022</v>
      </c>
      <c r="E50" s="9"/>
    </row>
    <row r="51" spans="1:5" ht="11.25">
      <c r="A51" s="20" t="s">
        <v>72</v>
      </c>
      <c r="B51" s="9">
        <v>4073</v>
      </c>
      <c r="C51" s="9">
        <v>4015</v>
      </c>
      <c r="D51" s="12">
        <v>8088</v>
      </c>
      <c r="E51" s="9"/>
    </row>
    <row r="52" spans="1:5" ht="11.25">
      <c r="A52" s="20" t="s">
        <v>18</v>
      </c>
      <c r="B52" s="9">
        <v>20326</v>
      </c>
      <c r="C52" s="9">
        <v>24085</v>
      </c>
      <c r="D52" s="12">
        <v>44411</v>
      </c>
      <c r="E52" s="9"/>
    </row>
    <row r="53" spans="1:5" ht="11.25">
      <c r="A53" s="2" t="s">
        <v>22</v>
      </c>
      <c r="B53" s="9"/>
      <c r="C53" s="9"/>
      <c r="D53" s="12"/>
      <c r="E53" s="9"/>
    </row>
    <row r="54" spans="1:7" ht="11.25">
      <c r="A54" s="13" t="s">
        <v>6</v>
      </c>
      <c r="B54" s="9"/>
      <c r="C54" s="9"/>
      <c r="D54" s="12"/>
      <c r="E54" s="9"/>
      <c r="F54" s="13" t="s">
        <v>6</v>
      </c>
      <c r="G54" s="9"/>
    </row>
    <row r="55" spans="1:9" ht="11.25">
      <c r="A55" s="19" t="s">
        <v>73</v>
      </c>
      <c r="B55" s="18">
        <v>53229</v>
      </c>
      <c r="C55" s="9">
        <v>61992</v>
      </c>
      <c r="D55" s="12">
        <v>115221</v>
      </c>
      <c r="E55" s="9"/>
      <c r="F55" s="2" t="s">
        <v>37</v>
      </c>
      <c r="G55" s="9">
        <v>42342</v>
      </c>
      <c r="H55" s="1">
        <v>47277</v>
      </c>
      <c r="I55" s="15">
        <v>89619</v>
      </c>
    </row>
    <row r="56" spans="2:9" ht="11.25">
      <c r="B56" s="18"/>
      <c r="C56" s="9"/>
      <c r="D56" s="12"/>
      <c r="E56" s="9"/>
      <c r="F56" s="2" t="s">
        <v>36</v>
      </c>
      <c r="G56" s="9">
        <v>72250</v>
      </c>
      <c r="H56" s="1">
        <v>73350</v>
      </c>
      <c r="I56" s="15">
        <v>145600</v>
      </c>
    </row>
    <row r="57" spans="2:9" ht="11.25">
      <c r="B57" s="9"/>
      <c r="C57" s="9"/>
      <c r="D57" s="12"/>
      <c r="E57" s="9"/>
      <c r="F57" s="2" t="s">
        <v>35</v>
      </c>
      <c r="G57" s="9">
        <v>4484</v>
      </c>
      <c r="H57" s="1">
        <v>4749</v>
      </c>
      <c r="I57" s="15">
        <v>9233</v>
      </c>
    </row>
    <row r="58" spans="2:9" ht="11.25">
      <c r="B58" s="9"/>
      <c r="C58" s="9"/>
      <c r="D58" s="12"/>
      <c r="E58" s="9"/>
      <c r="F58" s="2" t="s">
        <v>34</v>
      </c>
      <c r="G58" s="9">
        <v>18776</v>
      </c>
      <c r="H58" s="1">
        <v>20163</v>
      </c>
      <c r="I58" s="15">
        <v>38939</v>
      </c>
    </row>
    <row r="59" spans="2:9" ht="11.25">
      <c r="B59" s="9"/>
      <c r="C59" s="9"/>
      <c r="D59" s="12"/>
      <c r="E59" s="9"/>
      <c r="F59" s="2" t="s">
        <v>33</v>
      </c>
      <c r="I59" s="15"/>
    </row>
    <row r="60" spans="2:7" ht="11.25">
      <c r="B60" s="9"/>
      <c r="C60" s="9"/>
      <c r="D60" s="12"/>
      <c r="E60" s="9"/>
      <c r="F60" s="2"/>
      <c r="G60" s="9"/>
    </row>
    <row r="61" spans="1:7" ht="11.25">
      <c r="A61" s="13" t="s">
        <v>7</v>
      </c>
      <c r="B61" s="9"/>
      <c r="C61" s="9"/>
      <c r="D61" s="12"/>
      <c r="E61" s="9"/>
      <c r="F61" s="13" t="s">
        <v>7</v>
      </c>
      <c r="G61" s="9"/>
    </row>
    <row r="62" spans="1:9" ht="11.25">
      <c r="A62" s="14" t="s">
        <v>21</v>
      </c>
      <c r="B62" s="9">
        <v>67789</v>
      </c>
      <c r="C62" s="9">
        <v>69865</v>
      </c>
      <c r="D62" s="12">
        <v>137654</v>
      </c>
      <c r="E62" s="9"/>
      <c r="F62" s="16" t="s">
        <v>32</v>
      </c>
      <c r="G62" s="9">
        <v>82354</v>
      </c>
      <c r="H62" s="1">
        <v>84380</v>
      </c>
      <c r="I62" s="15">
        <v>166734</v>
      </c>
    </row>
    <row r="63" spans="1:9" ht="11.25">
      <c r="A63" s="14" t="s">
        <v>19</v>
      </c>
      <c r="B63" s="9">
        <v>36969</v>
      </c>
      <c r="C63" s="9">
        <v>40834</v>
      </c>
      <c r="D63" s="12">
        <v>77803</v>
      </c>
      <c r="E63" s="9"/>
      <c r="F63" s="17" t="s">
        <v>31</v>
      </c>
      <c r="G63" s="9">
        <v>15199</v>
      </c>
      <c r="H63" s="1">
        <v>16775</v>
      </c>
      <c r="I63" s="15">
        <v>31974</v>
      </c>
    </row>
    <row r="64" spans="1:9" ht="11.25">
      <c r="A64" s="14" t="s">
        <v>20</v>
      </c>
      <c r="B64" s="9">
        <v>32002</v>
      </c>
      <c r="C64" s="9">
        <v>37784</v>
      </c>
      <c r="D64" s="12">
        <v>69786</v>
      </c>
      <c r="E64" s="9"/>
      <c r="F64" s="16" t="s">
        <v>30</v>
      </c>
      <c r="G64" s="1">
        <v>11983</v>
      </c>
      <c r="H64" s="1">
        <v>13865</v>
      </c>
      <c r="I64" s="15">
        <v>25848</v>
      </c>
    </row>
    <row r="65" spans="1:9" ht="11.25">
      <c r="A65" s="14" t="s">
        <v>15</v>
      </c>
      <c r="B65" s="9">
        <v>113328</v>
      </c>
      <c r="C65" s="9">
        <v>123812</v>
      </c>
      <c r="D65" s="12">
        <v>237140</v>
      </c>
      <c r="E65" s="9"/>
      <c r="F65" s="16" t="s">
        <v>29</v>
      </c>
      <c r="G65" s="1">
        <v>3165</v>
      </c>
      <c r="H65" s="1">
        <v>3945</v>
      </c>
      <c r="I65" s="15">
        <v>7110</v>
      </c>
    </row>
    <row r="66" spans="1:9" ht="11.25">
      <c r="A66" s="14"/>
      <c r="B66" s="9"/>
      <c r="C66" s="9"/>
      <c r="D66" s="9"/>
      <c r="E66" s="9"/>
      <c r="F66" s="16" t="s">
        <v>75</v>
      </c>
      <c r="G66" s="1">
        <v>2425</v>
      </c>
      <c r="H66" s="1">
        <v>1540</v>
      </c>
      <c r="I66" s="15">
        <v>3965</v>
      </c>
    </row>
    <row r="67" spans="1:7" ht="11.25">
      <c r="A67" s="14"/>
      <c r="B67" s="9"/>
      <c r="C67" s="9"/>
      <c r="D67" s="9"/>
      <c r="E67" s="9"/>
      <c r="F67" s="9"/>
      <c r="G67" s="9"/>
    </row>
    <row r="68" spans="1:9" ht="11.25">
      <c r="A68" s="13" t="s">
        <v>10</v>
      </c>
      <c r="B68" s="12">
        <v>763888</v>
      </c>
      <c r="C68" s="12">
        <v>839652</v>
      </c>
      <c r="D68" s="12">
        <v>1603540</v>
      </c>
      <c r="F68" s="13" t="s">
        <v>10</v>
      </c>
      <c r="G68" s="12">
        <v>1711135</v>
      </c>
      <c r="H68" s="12">
        <v>2132626</v>
      </c>
      <c r="I68" s="15">
        <v>3843761</v>
      </c>
    </row>
    <row r="69" ht="11.25">
      <c r="D69" s="15"/>
    </row>
    <row r="70" ht="11.25">
      <c r="D70" s="15"/>
    </row>
    <row r="71" spans="1:4" ht="12">
      <c r="A71" s="43" t="s">
        <v>65</v>
      </c>
      <c r="D71" s="15"/>
    </row>
    <row r="72" ht="11.25">
      <c r="D72" s="15"/>
    </row>
    <row r="73" spans="1:6" ht="11.25">
      <c r="A73" s="13" t="s">
        <v>0</v>
      </c>
      <c r="D73" s="15"/>
      <c r="F73" s="13" t="s">
        <v>0</v>
      </c>
    </row>
    <row r="74" spans="1:9" ht="11.25">
      <c r="A74" s="19" t="s">
        <v>23</v>
      </c>
      <c r="B74" s="9">
        <v>25564</v>
      </c>
      <c r="C74" s="9">
        <v>30053</v>
      </c>
      <c r="D74" s="12">
        <v>55617</v>
      </c>
      <c r="E74" s="9"/>
      <c r="F74" s="14" t="s">
        <v>55</v>
      </c>
      <c r="G74" s="45">
        <v>76879</v>
      </c>
      <c r="H74" s="46">
        <v>79348</v>
      </c>
      <c r="I74" s="47">
        <f>SUM(G74:H74)</f>
        <v>156227</v>
      </c>
    </row>
    <row r="75" spans="1:9" ht="11.25">
      <c r="A75" s="53" t="s">
        <v>83</v>
      </c>
      <c r="B75" s="9">
        <v>7330</v>
      </c>
      <c r="C75" s="9">
        <v>8076</v>
      </c>
      <c r="D75" s="15">
        <v>15406</v>
      </c>
      <c r="E75" s="9"/>
      <c r="F75" s="14" t="s">
        <v>54</v>
      </c>
      <c r="G75" s="45">
        <v>508</v>
      </c>
      <c r="H75" s="46">
        <v>633</v>
      </c>
      <c r="I75" s="47">
        <f>SUM(G75:H75)</f>
        <v>1141</v>
      </c>
    </row>
    <row r="76" spans="2:9" ht="11.25">
      <c r="B76" s="9"/>
      <c r="C76" s="9"/>
      <c r="D76" s="12"/>
      <c r="E76" s="9"/>
      <c r="F76" s="2" t="s">
        <v>53</v>
      </c>
      <c r="G76" s="45">
        <v>6233</v>
      </c>
      <c r="H76" s="46">
        <v>6556</v>
      </c>
      <c r="I76" s="47">
        <f>SUM(G76:H76)</f>
        <v>12789</v>
      </c>
    </row>
    <row r="77" spans="2:9" ht="11.25">
      <c r="B77" s="9"/>
      <c r="C77" s="9"/>
      <c r="D77" s="12"/>
      <c r="E77" s="9"/>
      <c r="F77" s="2" t="s">
        <v>52</v>
      </c>
      <c r="G77" s="45">
        <v>9687</v>
      </c>
      <c r="H77" s="46">
        <v>9420</v>
      </c>
      <c r="I77" s="47">
        <f>SUM(G77:H77)</f>
        <v>19107</v>
      </c>
    </row>
    <row r="78" spans="2:9" ht="11.25">
      <c r="B78" s="9"/>
      <c r="C78" s="9"/>
      <c r="D78" s="12"/>
      <c r="E78" s="9"/>
      <c r="F78" s="14"/>
      <c r="G78" s="46"/>
      <c r="H78" s="46"/>
      <c r="I78" s="48"/>
    </row>
    <row r="79" spans="1:9" ht="11.25">
      <c r="A79" s="13" t="s">
        <v>1</v>
      </c>
      <c r="B79" s="9"/>
      <c r="C79" s="9"/>
      <c r="D79" s="12"/>
      <c r="E79" s="9"/>
      <c r="F79" s="13" t="s">
        <v>1</v>
      </c>
      <c r="G79" s="46"/>
      <c r="H79" s="46"/>
      <c r="I79" s="48"/>
    </row>
    <row r="80" spans="1:9" ht="11.25">
      <c r="A80" s="2" t="s">
        <v>13</v>
      </c>
      <c r="B80" s="9">
        <v>122460</v>
      </c>
      <c r="C80" s="9">
        <v>123713</v>
      </c>
      <c r="D80" s="12">
        <v>246173</v>
      </c>
      <c r="E80" s="9"/>
      <c r="F80" s="23" t="s">
        <v>51</v>
      </c>
      <c r="G80" s="45">
        <v>71371</v>
      </c>
      <c r="H80" s="46">
        <v>73342</v>
      </c>
      <c r="I80" s="47">
        <f aca="true" t="shared" si="0" ref="I80:I85">SUM(G80:H80)</f>
        <v>144713</v>
      </c>
    </row>
    <row r="81" spans="2:9" ht="11.25">
      <c r="B81" s="9"/>
      <c r="C81" s="9"/>
      <c r="D81" s="12"/>
      <c r="E81" s="9"/>
      <c r="F81" s="14" t="s">
        <v>50</v>
      </c>
      <c r="G81" s="45">
        <v>0</v>
      </c>
      <c r="H81" s="46">
        <v>0</v>
      </c>
      <c r="I81" s="47">
        <f t="shared" si="0"/>
        <v>0</v>
      </c>
    </row>
    <row r="82" spans="2:9" ht="11.25">
      <c r="B82" s="9"/>
      <c r="C82" s="9"/>
      <c r="D82" s="12"/>
      <c r="E82" s="9"/>
      <c r="F82" s="2" t="s">
        <v>68</v>
      </c>
      <c r="G82" s="45">
        <v>2397</v>
      </c>
      <c r="H82" s="46">
        <v>2360</v>
      </c>
      <c r="I82" s="47">
        <f t="shared" si="0"/>
        <v>4757</v>
      </c>
    </row>
    <row r="83" spans="2:9" ht="11.25">
      <c r="B83" s="9"/>
      <c r="C83" s="9"/>
      <c r="D83" s="12"/>
      <c r="E83" s="9"/>
      <c r="F83" s="2" t="s">
        <v>48</v>
      </c>
      <c r="G83" s="45">
        <v>0</v>
      </c>
      <c r="H83" s="46">
        <v>0</v>
      </c>
      <c r="I83" s="47">
        <f t="shared" si="0"/>
        <v>0</v>
      </c>
    </row>
    <row r="84" spans="2:9" ht="11.25">
      <c r="B84" s="9"/>
      <c r="C84" s="9"/>
      <c r="D84" s="12"/>
      <c r="E84" s="9"/>
      <c r="F84" s="14" t="s">
        <v>47</v>
      </c>
      <c r="G84" s="45">
        <v>2398</v>
      </c>
      <c r="H84" s="46">
        <v>2510</v>
      </c>
      <c r="I84" s="47">
        <f t="shared" si="0"/>
        <v>4908</v>
      </c>
    </row>
    <row r="85" spans="2:9" ht="11.25">
      <c r="B85" s="9"/>
      <c r="C85" s="9"/>
      <c r="D85" s="12"/>
      <c r="E85" s="9"/>
      <c r="F85" s="2" t="s">
        <v>46</v>
      </c>
      <c r="G85" s="45">
        <v>3121</v>
      </c>
      <c r="H85" s="46">
        <v>2950</v>
      </c>
      <c r="I85" s="47">
        <f t="shared" si="0"/>
        <v>6071</v>
      </c>
    </row>
    <row r="86" spans="1:9" ht="11.25">
      <c r="A86" s="1"/>
      <c r="C86" s="9"/>
      <c r="D86" s="12"/>
      <c r="E86" s="9"/>
      <c r="G86" s="46"/>
      <c r="H86" s="46"/>
      <c r="I86" s="48"/>
    </row>
    <row r="87" spans="1:9" ht="11.25">
      <c r="A87" s="22" t="s">
        <v>2</v>
      </c>
      <c r="B87" s="9"/>
      <c r="C87" s="9"/>
      <c r="D87" s="12"/>
      <c r="E87" s="9"/>
      <c r="F87" s="13" t="s">
        <v>2</v>
      </c>
      <c r="G87" s="46"/>
      <c r="H87" s="46"/>
      <c r="I87" s="48"/>
    </row>
    <row r="88" spans="1:9" ht="11.25">
      <c r="A88" s="14" t="s">
        <v>14</v>
      </c>
      <c r="B88" s="9">
        <v>30641</v>
      </c>
      <c r="C88" s="9">
        <v>32262</v>
      </c>
      <c r="D88" s="12">
        <v>62903</v>
      </c>
      <c r="E88" s="9"/>
      <c r="F88" s="2" t="s">
        <v>45</v>
      </c>
      <c r="G88" s="45">
        <v>78010</v>
      </c>
      <c r="H88" s="46">
        <v>79361</v>
      </c>
      <c r="I88" s="47">
        <f>SUM(G88:H88)</f>
        <v>157371</v>
      </c>
    </row>
    <row r="89" spans="1:9" ht="11.25">
      <c r="A89" s="14" t="s">
        <v>15</v>
      </c>
      <c r="B89" s="9">
        <v>28470</v>
      </c>
      <c r="C89" s="9">
        <v>33246</v>
      </c>
      <c r="D89" s="12">
        <v>61716</v>
      </c>
      <c r="E89" s="9"/>
      <c r="F89" s="2" t="s">
        <v>44</v>
      </c>
      <c r="G89" s="45">
        <v>117573</v>
      </c>
      <c r="H89" s="46">
        <v>160377</v>
      </c>
      <c r="I89" s="47">
        <f>SUM(G89:H89)</f>
        <v>277950</v>
      </c>
    </row>
    <row r="90" spans="1:9" ht="11.25">
      <c r="A90" s="14"/>
      <c r="B90" s="9"/>
      <c r="C90" s="9"/>
      <c r="D90" s="12"/>
      <c r="E90" s="9"/>
      <c r="F90" s="14" t="s">
        <v>43</v>
      </c>
      <c r="G90" s="45">
        <v>2416</v>
      </c>
      <c r="H90" s="46">
        <v>2332</v>
      </c>
      <c r="I90" s="47">
        <f>SUM(G90:H90)</f>
        <v>4748</v>
      </c>
    </row>
    <row r="91" spans="1:9" ht="11.25">
      <c r="A91" s="14"/>
      <c r="B91" s="9"/>
      <c r="C91" s="9"/>
      <c r="D91" s="12"/>
      <c r="E91" s="9"/>
      <c r="F91" s="14"/>
      <c r="G91" s="46"/>
      <c r="H91" s="46"/>
      <c r="I91" s="48"/>
    </row>
    <row r="92" spans="1:9" ht="11.25">
      <c r="A92" s="13" t="s">
        <v>3</v>
      </c>
      <c r="B92" s="9"/>
      <c r="C92" s="9"/>
      <c r="D92" s="12"/>
      <c r="E92" s="9"/>
      <c r="F92" s="13" t="s">
        <v>3</v>
      </c>
      <c r="G92" s="46"/>
      <c r="H92" s="46"/>
      <c r="I92" s="47"/>
    </row>
    <row r="93" spans="1:9" ht="11.25">
      <c r="A93" s="14" t="s">
        <v>62</v>
      </c>
      <c r="B93" s="9">
        <v>628</v>
      </c>
      <c r="C93" s="9">
        <v>546</v>
      </c>
      <c r="D93" s="12">
        <v>1174</v>
      </c>
      <c r="E93" s="9"/>
      <c r="F93" s="14" t="s">
        <v>42</v>
      </c>
      <c r="G93" s="45">
        <v>876669</v>
      </c>
      <c r="H93" s="46">
        <v>1383630</v>
      </c>
      <c r="I93" s="47">
        <f aca="true" t="shared" si="1" ref="I93:I98">SUM(G93:H93)</f>
        <v>2260299</v>
      </c>
    </row>
    <row r="94" spans="1:9" ht="11.25">
      <c r="A94" s="14" t="s">
        <v>16</v>
      </c>
      <c r="B94" s="18">
        <v>17889</v>
      </c>
      <c r="C94" s="9">
        <v>19676</v>
      </c>
      <c r="D94" s="12">
        <v>37565</v>
      </c>
      <c r="E94" s="9"/>
      <c r="F94" s="2" t="s">
        <v>41</v>
      </c>
      <c r="G94" s="45">
        <v>2368</v>
      </c>
      <c r="H94" s="46">
        <v>2623</v>
      </c>
      <c r="I94" s="47">
        <f t="shared" si="1"/>
        <v>4991</v>
      </c>
    </row>
    <row r="95" spans="1:9" ht="11.25">
      <c r="A95" s="2" t="s">
        <v>15</v>
      </c>
      <c r="B95" s="9">
        <v>104506</v>
      </c>
      <c r="C95" s="9">
        <v>110550</v>
      </c>
      <c r="D95" s="12">
        <v>215056</v>
      </c>
      <c r="E95" s="9"/>
      <c r="F95" s="2" t="s">
        <v>40</v>
      </c>
      <c r="G95" s="45">
        <v>631</v>
      </c>
      <c r="H95" s="46">
        <v>779</v>
      </c>
      <c r="I95" s="47">
        <f t="shared" si="1"/>
        <v>1410</v>
      </c>
    </row>
    <row r="96" spans="1:9" ht="11.25">
      <c r="A96" s="14" t="s">
        <v>25</v>
      </c>
      <c r="B96" s="9">
        <v>95918</v>
      </c>
      <c r="C96" s="9">
        <v>103551</v>
      </c>
      <c r="D96" s="12">
        <v>199469</v>
      </c>
      <c r="E96" s="9"/>
      <c r="F96" s="2" t="s">
        <v>69</v>
      </c>
      <c r="G96" s="45">
        <v>2736</v>
      </c>
      <c r="H96" s="46">
        <v>3271</v>
      </c>
      <c r="I96" s="47">
        <f t="shared" si="1"/>
        <v>6007</v>
      </c>
    </row>
    <row r="97" spans="1:9" ht="11.25">
      <c r="A97" s="14"/>
      <c r="B97" s="9"/>
      <c r="C97" s="9"/>
      <c r="D97" s="12"/>
      <c r="E97" s="9"/>
      <c r="F97" s="2" t="s">
        <v>39</v>
      </c>
      <c r="G97" s="45">
        <v>50785</v>
      </c>
      <c r="H97" s="46">
        <v>62155</v>
      </c>
      <c r="I97" s="47">
        <f t="shared" si="1"/>
        <v>112940</v>
      </c>
    </row>
    <row r="98" spans="2:9" ht="11.25">
      <c r="B98" s="9"/>
      <c r="C98" s="9"/>
      <c r="D98" s="12"/>
      <c r="E98" s="9"/>
      <c r="F98" s="2" t="s">
        <v>60</v>
      </c>
      <c r="G98" s="45">
        <v>4265</v>
      </c>
      <c r="H98" s="46">
        <v>4617</v>
      </c>
      <c r="I98" s="47">
        <f t="shared" si="1"/>
        <v>8882</v>
      </c>
    </row>
    <row r="99" spans="2:9" ht="11.25">
      <c r="B99" s="9"/>
      <c r="C99" s="9"/>
      <c r="D99" s="12"/>
      <c r="E99" s="9"/>
      <c r="G99" s="46"/>
      <c r="H99" s="46"/>
      <c r="I99" s="48"/>
    </row>
    <row r="100" spans="1:9" ht="11.25">
      <c r="A100" s="13" t="s">
        <v>4</v>
      </c>
      <c r="B100" s="9"/>
      <c r="C100" s="9"/>
      <c r="D100" s="12"/>
      <c r="E100" s="9"/>
      <c r="F100" s="13" t="s">
        <v>4</v>
      </c>
      <c r="G100" s="46"/>
      <c r="H100" s="46"/>
      <c r="I100" s="47"/>
    </row>
    <row r="101" spans="1:9" ht="11.25">
      <c r="A101" s="2" t="s">
        <v>17</v>
      </c>
      <c r="B101" s="9">
        <v>9811</v>
      </c>
      <c r="C101" s="9">
        <v>9469</v>
      </c>
      <c r="D101" s="12">
        <v>19280</v>
      </c>
      <c r="E101" s="9"/>
      <c r="F101" s="2" t="s">
        <v>38</v>
      </c>
      <c r="G101" s="45">
        <v>1009</v>
      </c>
      <c r="H101" s="46">
        <v>1131</v>
      </c>
      <c r="I101" s="47">
        <f>SUM(G101:H101)</f>
        <v>2140</v>
      </c>
    </row>
    <row r="102" spans="2:9" ht="11.25">
      <c r="B102" s="9"/>
      <c r="C102" s="9"/>
      <c r="D102" s="12"/>
      <c r="E102" s="9"/>
      <c r="F102" s="2"/>
      <c r="G102" s="46"/>
      <c r="H102" s="46"/>
      <c r="I102" s="48"/>
    </row>
    <row r="103" spans="1:9" ht="11.25" customHeight="1">
      <c r="A103" s="13" t="s">
        <v>5</v>
      </c>
      <c r="B103" s="9"/>
      <c r="C103" s="9"/>
      <c r="D103" s="12"/>
      <c r="E103" s="9"/>
      <c r="F103" s="13" t="s">
        <v>5</v>
      </c>
      <c r="G103" s="46"/>
      <c r="H103" s="46"/>
      <c r="I103" s="48"/>
    </row>
    <row r="104" spans="1:9" ht="22.5">
      <c r="A104" s="20" t="s">
        <v>26</v>
      </c>
      <c r="B104" s="9">
        <v>14771</v>
      </c>
      <c r="C104" s="9">
        <v>14705</v>
      </c>
      <c r="D104" s="12">
        <v>29476</v>
      </c>
      <c r="E104" s="9"/>
      <c r="F104" s="2" t="s">
        <v>82</v>
      </c>
      <c r="G104" s="45">
        <f>8346+6738</f>
        <v>15084</v>
      </c>
      <c r="H104" s="45">
        <f>5495+6961</f>
        <v>12456</v>
      </c>
      <c r="I104" s="47">
        <f>SUM(G104:H104)</f>
        <v>27540</v>
      </c>
    </row>
    <row r="105" spans="1:9" ht="11.25">
      <c r="A105" s="20" t="s">
        <v>24</v>
      </c>
      <c r="B105" s="9">
        <v>21110</v>
      </c>
      <c r="C105" s="9">
        <v>22714</v>
      </c>
      <c r="D105" s="12">
        <v>43824</v>
      </c>
      <c r="E105" s="9"/>
      <c r="G105" s="48"/>
      <c r="H105" s="48"/>
      <c r="I105" s="48"/>
    </row>
    <row r="106" spans="1:9" ht="11.25">
      <c r="A106" s="20" t="s">
        <v>18</v>
      </c>
      <c r="B106" s="9">
        <v>19979</v>
      </c>
      <c r="C106" s="9">
        <v>22847</v>
      </c>
      <c r="D106" s="12">
        <v>42826</v>
      </c>
      <c r="E106" s="9"/>
      <c r="G106" s="48"/>
      <c r="H106" s="48"/>
      <c r="I106" s="48"/>
    </row>
    <row r="107" spans="1:9" ht="11.25">
      <c r="A107" s="2" t="s">
        <v>22</v>
      </c>
      <c r="B107" s="9"/>
      <c r="C107" s="9"/>
      <c r="D107" s="12"/>
      <c r="E107" s="9"/>
      <c r="G107" s="48"/>
      <c r="H107" s="48"/>
      <c r="I107" s="48"/>
    </row>
    <row r="108" spans="1:9" ht="11.25">
      <c r="A108" s="13" t="s">
        <v>6</v>
      </c>
      <c r="B108" s="9"/>
      <c r="C108" s="9"/>
      <c r="D108" s="12"/>
      <c r="E108" s="9"/>
      <c r="F108" s="13" t="s">
        <v>6</v>
      </c>
      <c r="G108" s="41"/>
      <c r="H108" s="48"/>
      <c r="I108" s="48"/>
    </row>
    <row r="109" spans="1:9" ht="11.25">
      <c r="A109" s="19" t="s">
        <v>73</v>
      </c>
      <c r="B109" s="18">
        <v>23530</v>
      </c>
      <c r="C109" s="9">
        <v>27216</v>
      </c>
      <c r="D109" s="12">
        <v>50746</v>
      </c>
      <c r="E109" s="9"/>
      <c r="F109" s="2" t="s">
        <v>37</v>
      </c>
      <c r="G109" s="41">
        <v>37056</v>
      </c>
      <c r="H109" s="48">
        <v>41717</v>
      </c>
      <c r="I109" s="47">
        <v>78773</v>
      </c>
    </row>
    <row r="110" spans="2:9" ht="11.25">
      <c r="B110" s="18"/>
      <c r="C110" s="9"/>
      <c r="D110" s="12"/>
      <c r="E110" s="9"/>
      <c r="F110" s="2" t="s">
        <v>36</v>
      </c>
      <c r="G110" s="41">
        <v>94842</v>
      </c>
      <c r="H110" s="48">
        <v>97048</v>
      </c>
      <c r="I110" s="47">
        <v>191890</v>
      </c>
    </row>
    <row r="111" spans="2:9" ht="11.25">
      <c r="B111" s="9"/>
      <c r="C111" s="9"/>
      <c r="D111" s="12"/>
      <c r="E111" s="9"/>
      <c r="F111" s="2" t="s">
        <v>35</v>
      </c>
      <c r="G111" s="41">
        <v>4738</v>
      </c>
      <c r="H111" s="48">
        <v>4879</v>
      </c>
      <c r="I111" s="47">
        <v>9617</v>
      </c>
    </row>
    <row r="112" spans="2:9" ht="11.25">
      <c r="B112" s="9"/>
      <c r="C112" s="9"/>
      <c r="D112" s="12"/>
      <c r="E112" s="9"/>
      <c r="F112" s="2" t="s">
        <v>34</v>
      </c>
      <c r="G112" s="41">
        <v>18776</v>
      </c>
      <c r="H112" s="48">
        <v>20865</v>
      </c>
      <c r="I112" s="47">
        <v>39641</v>
      </c>
    </row>
    <row r="113" spans="2:9" ht="11.25">
      <c r="B113" s="9"/>
      <c r="C113" s="9"/>
      <c r="D113" s="12"/>
      <c r="E113" s="9"/>
      <c r="F113" s="2" t="s">
        <v>33</v>
      </c>
      <c r="G113" s="48"/>
      <c r="H113" s="48"/>
      <c r="I113" s="47"/>
    </row>
    <row r="114" spans="2:9" ht="11.25">
      <c r="B114" s="9"/>
      <c r="C114" s="9"/>
      <c r="D114" s="12"/>
      <c r="E114" s="9"/>
      <c r="F114" s="2"/>
      <c r="G114" s="41"/>
      <c r="H114" s="48"/>
      <c r="I114" s="48"/>
    </row>
    <row r="115" spans="1:9" ht="11.25">
      <c r="A115" s="13" t="s">
        <v>7</v>
      </c>
      <c r="B115" s="9"/>
      <c r="C115" s="9"/>
      <c r="D115" s="12"/>
      <c r="E115" s="9"/>
      <c r="F115" s="13" t="s">
        <v>7</v>
      </c>
      <c r="G115" s="48"/>
      <c r="H115" s="48"/>
      <c r="I115" s="48"/>
    </row>
    <row r="116" spans="1:9" ht="11.25">
      <c r="A116" s="14" t="s">
        <v>21</v>
      </c>
      <c r="B116" s="9">
        <v>65839</v>
      </c>
      <c r="C116" s="9">
        <v>69293</v>
      </c>
      <c r="D116" s="12">
        <v>135132</v>
      </c>
      <c r="E116" s="9"/>
      <c r="F116" s="16" t="s">
        <v>32</v>
      </c>
      <c r="G116" s="41">
        <v>69049</v>
      </c>
      <c r="H116" s="48">
        <v>71740</v>
      </c>
      <c r="I116" s="47">
        <v>140789</v>
      </c>
    </row>
    <row r="117" spans="1:9" ht="11.25">
      <c r="A117" s="14" t="s">
        <v>19</v>
      </c>
      <c r="B117" s="9">
        <v>37717</v>
      </c>
      <c r="C117" s="9">
        <v>39871</v>
      </c>
      <c r="D117" s="12">
        <v>77588</v>
      </c>
      <c r="E117" s="9"/>
      <c r="F117" s="17" t="s">
        <v>31</v>
      </c>
      <c r="G117" s="41">
        <v>12509</v>
      </c>
      <c r="H117" s="48">
        <v>13846</v>
      </c>
      <c r="I117" s="47">
        <v>26355</v>
      </c>
    </row>
    <row r="118" spans="1:9" ht="11.25">
      <c r="A118" s="14" t="s">
        <v>20</v>
      </c>
      <c r="B118" s="9">
        <v>27269</v>
      </c>
      <c r="C118" s="9">
        <v>33139</v>
      </c>
      <c r="D118" s="12">
        <v>60408</v>
      </c>
      <c r="E118" s="9"/>
      <c r="F118" s="16" t="s">
        <v>30</v>
      </c>
      <c r="G118" s="41">
        <v>14520</v>
      </c>
      <c r="H118" s="48">
        <v>15843</v>
      </c>
      <c r="I118" s="47">
        <v>30363</v>
      </c>
    </row>
    <row r="119" spans="1:9" ht="11.25">
      <c r="A119" s="14" t="s">
        <v>15</v>
      </c>
      <c r="B119" s="9">
        <v>87884</v>
      </c>
      <c r="C119" s="9">
        <v>100939</v>
      </c>
      <c r="D119" s="12">
        <v>188823</v>
      </c>
      <c r="E119" s="9"/>
      <c r="F119" s="16" t="s">
        <v>29</v>
      </c>
      <c r="G119" s="48">
        <v>3887</v>
      </c>
      <c r="H119" s="48">
        <v>5043</v>
      </c>
      <c r="I119" s="47">
        <v>8930</v>
      </c>
    </row>
    <row r="120" spans="1:9" ht="11.25">
      <c r="A120" s="14"/>
      <c r="B120" s="9"/>
      <c r="C120" s="9"/>
      <c r="D120" s="9"/>
      <c r="E120" s="9"/>
      <c r="F120" s="16" t="s">
        <v>78</v>
      </c>
      <c r="G120" s="48">
        <v>3139</v>
      </c>
      <c r="H120" s="48">
        <v>1810</v>
      </c>
      <c r="I120" s="47">
        <v>4949</v>
      </c>
    </row>
    <row r="121" spans="1:9" ht="11.25">
      <c r="A121" s="14"/>
      <c r="B121" s="9"/>
      <c r="C121" s="9"/>
      <c r="D121" s="9"/>
      <c r="E121" s="9"/>
      <c r="F121" s="9"/>
      <c r="G121" s="41"/>
      <c r="H121" s="48"/>
      <c r="I121" s="48"/>
    </row>
    <row r="122" spans="1:9" ht="11.25">
      <c r="A122" s="13" t="s">
        <v>10</v>
      </c>
      <c r="B122" s="12">
        <v>741316</v>
      </c>
      <c r="C122" s="12">
        <v>801866</v>
      </c>
      <c r="D122" s="12">
        <v>1543182</v>
      </c>
      <c r="F122" s="13" t="s">
        <v>10</v>
      </c>
      <c r="G122" s="42">
        <f>SUM(G74:G120)</f>
        <v>1582656</v>
      </c>
      <c r="H122" s="42">
        <f>SUM(H74:H120)</f>
        <v>2162642</v>
      </c>
      <c r="I122" s="42">
        <f>SUM(I74:I120)</f>
        <v>3745298</v>
      </c>
    </row>
    <row r="123" spans="1:9" ht="12" thickBot="1">
      <c r="A123" s="11"/>
      <c r="B123" s="10"/>
      <c r="C123" s="10"/>
      <c r="D123" s="10"/>
      <c r="E123" s="10"/>
      <c r="F123" s="10"/>
      <c r="G123" s="10"/>
      <c r="H123" s="10"/>
      <c r="I123" s="10"/>
    </row>
    <row r="124" spans="2:7" ht="11.25">
      <c r="B124" s="9"/>
      <c r="C124" s="9"/>
      <c r="D124" s="9"/>
      <c r="E124" s="9"/>
      <c r="F124" s="9"/>
      <c r="G124" s="9"/>
    </row>
    <row r="125" spans="1:8" s="6" customFormat="1" ht="10.5" customHeight="1">
      <c r="A125" s="51" t="s">
        <v>80</v>
      </c>
      <c r="G125" s="1"/>
      <c r="H125" s="1"/>
    </row>
    <row r="126" spans="1:8" s="6" customFormat="1" ht="10.5" customHeight="1">
      <c r="A126" s="50" t="s">
        <v>81</v>
      </c>
      <c r="G126" s="1"/>
      <c r="H126" s="1"/>
    </row>
    <row r="127" spans="1:8" s="6" customFormat="1" ht="10.5" customHeight="1">
      <c r="A127" s="7"/>
      <c r="G127" s="1"/>
      <c r="H127" s="1"/>
    </row>
    <row r="128" spans="1:7" s="3" customFormat="1" ht="11.25" customHeight="1">
      <c r="A128" s="5" t="s">
        <v>66</v>
      </c>
      <c r="B128" s="4"/>
      <c r="C128" s="4"/>
      <c r="D128" s="4"/>
      <c r="E128" s="4"/>
      <c r="F128" s="4"/>
      <c r="G128" s="44"/>
    </row>
    <row r="129" spans="1:7" s="3" customFormat="1" ht="11.25" customHeight="1">
      <c r="A129" s="5" t="s">
        <v>67</v>
      </c>
      <c r="B129" s="4"/>
      <c r="C129" s="4"/>
      <c r="D129" s="4"/>
      <c r="E129" s="4"/>
      <c r="F129" s="4"/>
      <c r="G129" s="44"/>
    </row>
    <row r="130" spans="1:7" s="3" customFormat="1" ht="11.25" customHeight="1">
      <c r="A130" s="5" t="s">
        <v>61</v>
      </c>
      <c r="B130" s="4"/>
      <c r="C130" s="4"/>
      <c r="D130" s="4"/>
      <c r="E130" s="4"/>
      <c r="F130" s="4"/>
      <c r="G130" s="44"/>
    </row>
    <row r="131" spans="1:7" s="3" customFormat="1" ht="11.25" customHeight="1">
      <c r="A131" s="5" t="s">
        <v>59</v>
      </c>
      <c r="B131" s="4"/>
      <c r="C131" s="4"/>
      <c r="D131" s="4"/>
      <c r="E131" s="4"/>
      <c r="F131" s="4"/>
      <c r="G131" s="44"/>
    </row>
    <row r="132" spans="1:7" s="3" customFormat="1" ht="11.25" customHeight="1">
      <c r="A132" s="5" t="s">
        <v>28</v>
      </c>
      <c r="B132" s="4"/>
      <c r="C132" s="4"/>
      <c r="D132" s="4"/>
      <c r="E132" s="4"/>
      <c r="F132" s="4"/>
      <c r="G132" s="44"/>
    </row>
    <row r="133" spans="1:7" s="3" customFormat="1" ht="11.25" customHeight="1">
      <c r="A133" s="5" t="s">
        <v>63</v>
      </c>
      <c r="B133" s="4"/>
      <c r="C133" s="4"/>
      <c r="D133" s="4"/>
      <c r="E133" s="4"/>
      <c r="F133" s="4"/>
      <c r="G133" s="44"/>
    </row>
    <row r="134" ht="11.25">
      <c r="A134" s="8" t="s">
        <v>70</v>
      </c>
    </row>
    <row r="135" spans="1:7" s="3" customFormat="1" ht="11.25" customHeight="1">
      <c r="A135" s="5" t="s">
        <v>76</v>
      </c>
      <c r="B135" s="4"/>
      <c r="C135" s="4"/>
      <c r="D135" s="4"/>
      <c r="E135" s="4"/>
      <c r="F135" s="4"/>
      <c r="G135" s="44"/>
    </row>
    <row r="136" spans="1:7" s="3" customFormat="1" ht="11.25" customHeight="1">
      <c r="A136" s="49" t="s">
        <v>77</v>
      </c>
      <c r="B136" s="4"/>
      <c r="C136" s="4"/>
      <c r="D136" s="4"/>
      <c r="E136" s="4"/>
      <c r="F136" s="4"/>
      <c r="G136" s="44"/>
    </row>
    <row r="137" ht="11.25">
      <c r="A137" s="8" t="s">
        <v>74</v>
      </c>
    </row>
    <row r="138" ht="11.25">
      <c r="A138" s="8" t="s">
        <v>84</v>
      </c>
    </row>
  </sheetData>
  <sheetProtection/>
  <mergeCells count="2">
    <mergeCell ref="B13:D13"/>
    <mergeCell ref="G13:I13"/>
  </mergeCells>
  <printOptions/>
  <pageMargins left="0.5511811023622047" right="0.5905511811023623" top="0.31496062992125984" bottom="0.1968503937007874" header="0.3937007874015748" footer="0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jsalguero</cp:lastModifiedBy>
  <cp:lastPrinted>2009-06-19T12:01:15Z</cp:lastPrinted>
  <dcterms:created xsi:type="dcterms:W3CDTF">1999-03-12T10:46:32Z</dcterms:created>
  <dcterms:modified xsi:type="dcterms:W3CDTF">2014-09-15T09:23:06Z</dcterms:modified>
  <cp:category/>
  <cp:version/>
  <cp:contentType/>
  <cp:contentStatus/>
</cp:coreProperties>
</file>