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<sst xmlns="http://schemas.openxmlformats.org/spreadsheetml/2006/main" count="20" uniqueCount="20">
  <si>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8. Urbanismo, vivienda y construcción </t>
  </si>
  <si>
    <t>8.1. Planeamiento urbanístico y usos del suelo urbano</t>
  </si>
  <si>
    <t xml:space="preserve"> Almería</t>
  </si>
  <si>
    <t xml:space="preserve">   Cádiz</t>
  </si>
  <si>
    <t xml:space="preserve"> Córdoba</t>
  </si>
  <si>
    <t xml:space="preserve"> Granada</t>
  </si>
  <si>
    <t xml:space="preserve">  Huelva</t>
  </si>
  <si>
    <t xml:space="preserve">    Jaén</t>
  </si>
  <si>
    <t xml:space="preserve">  Málaga</t>
  </si>
  <si>
    <t xml:space="preserve"> Sevilla</t>
  </si>
  <si>
    <t xml:space="preserve">  Andalucía</t>
  </si>
  <si>
    <t xml:space="preserve">                         FUENTE: Colegio de Registradores de la Propiedad y Mercantiles de España</t>
  </si>
  <si>
    <r>
      <t>Fincas registradas por primera vez</t>
    </r>
    <r>
      <rPr>
        <vertAlign val="superscript"/>
        <sz val="8"/>
        <color indexed="8"/>
        <rFont val="Arial"/>
        <family val="2"/>
      </rPr>
      <t>a</t>
    </r>
  </si>
  <si>
    <r>
      <t>Enajenación de inmuebles</t>
    </r>
    <r>
      <rPr>
        <vertAlign val="superscript"/>
        <sz val="8"/>
        <color indexed="8"/>
        <rFont val="Arial"/>
        <family val="2"/>
      </rPr>
      <t>a</t>
    </r>
  </si>
  <si>
    <r>
      <t xml:space="preserve">                                                   a</t>
    </r>
    <r>
      <rPr>
        <sz val="7"/>
        <color indexed="8"/>
        <rFont val="Arial"/>
        <family val="2"/>
      </rPr>
      <t>Se refiere a fincas rústicas y urbanas.</t>
    </r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</si>
  <si>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Excepto el de hipotecas.</t>
    </r>
  </si>
  <si>
    <t>8.1.6. Anotaciones efectuadas en los registros de la propiedad por provincia. Año 2002</t>
  </si>
  <si>
    <r>
      <t>Derechos reales sobre inmuebles</t>
    </r>
    <r>
      <rPr>
        <vertAlign val="superscript"/>
        <sz val="8"/>
        <color indexed="8"/>
        <rFont val="Arial"/>
        <family val="2"/>
      </rPr>
      <t>b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</si>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</sst>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0.0_)"/>
    <numFmt numFmtId="189" formatCode="General_)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189" fontId="0" fillId="0" borderId="0" xfId="0" applyAlignment="1">
      <alignment/>
    </xf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189" fontId="0" fillId="2" borderId="0" xfId="0" applyFill="1" applyAlignment="1">
      <alignment/>
    </xf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left"/>
    </xf>
    <xf numFmtId="3" fontId="8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right"/>
    </xf>
    <xf numFmtId="3" fontId="11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 quotePrefix="1">
      <alignment horizontal="left"/>
    </xf>
    <xf numFmtId="3" fontId="6" fillId="2" borderId="1" xfId="0" applyNumberFormat="1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Alignment="1" applyProtection="1">
      <alignment horizontal="right"/>
      <protection locked="0"/>
    </xf>
    <xf numFmtId="3" fontId="7" fillId="2" borderId="0" xfId="0" applyNumberFormat="1" applyFont="1" applyFill="1" applyAlignment="1" applyProtection="1">
      <alignment horizontal="right"/>
      <protection locked="0"/>
    </xf>
    <xf numFmtId="189" fontId="0" fillId="2" borderId="0" xfId="0" applyFont="1" applyFill="1" applyAlignment="1">
      <alignment/>
    </xf>
    <xf numFmtId="3" fontId="6" fillId="2" borderId="0" xfId="0" applyNumberFormat="1" applyFont="1" applyFill="1" applyAlignment="1" quotePrefix="1">
      <alignment horizontal="left" wrapText="1"/>
    </xf>
    <xf numFmtId="3" fontId="7" fillId="2" borderId="1" xfId="0" applyNumberFormat="1" applyFont="1" applyFill="1" applyBorder="1" applyAlignment="1" applyProtection="1">
      <alignment horizontal="right"/>
      <protection locked="0"/>
    </xf>
    <xf numFmtId="3" fontId="13" fillId="2" borderId="0" xfId="0" applyNumberFormat="1" applyFont="1" applyFill="1" applyAlignment="1" quotePrefix="1">
      <alignment horizontal="left"/>
    </xf>
    <xf numFmtId="3" fontId="13" fillId="2" borderId="0" xfId="0" applyNumberFormat="1" applyFont="1" applyFill="1" applyAlignment="1">
      <alignment horizontal="left"/>
    </xf>
    <xf numFmtId="3" fontId="14" fillId="2" borderId="0" xfId="0" applyNumberFormat="1" applyFont="1" applyFill="1" applyAlignment="1">
      <alignment horizontal="left"/>
    </xf>
    <xf numFmtId="189" fontId="17" fillId="0" borderId="0" xfId="0" applyFont="1" applyFill="1" applyBorder="1" applyAlignment="1">
      <alignment vertical="top"/>
    </xf>
    <xf numFmtId="189" fontId="18" fillId="0" borderId="0" xfId="0" applyFont="1" applyFill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5.375" style="4" customWidth="1"/>
    <col min="2" max="9" width="6.625" style="4" customWidth="1"/>
    <col min="10" max="10" width="8.00390625" style="4" customWidth="1"/>
    <col min="11" max="16384" width="11.00390625" style="4" customWidth="1"/>
  </cols>
  <sheetData>
    <row r="1" ht="18">
      <c r="A1" s="29" t="s">
        <v>18</v>
      </c>
    </row>
    <row r="2" ht="15">
      <c r="A2" s="30" t="s">
        <v>19</v>
      </c>
    </row>
    <row r="6" spans="1:10" ht="15.75">
      <c r="A6" s="1" t="s">
        <v>0</v>
      </c>
      <c r="B6" s="2"/>
      <c r="C6" s="2"/>
      <c r="D6" s="2"/>
      <c r="E6" s="2"/>
      <c r="F6" s="2"/>
      <c r="G6" s="2"/>
      <c r="H6" s="2"/>
      <c r="I6" s="2"/>
      <c r="J6" s="3"/>
    </row>
    <row r="7" spans="1:10" ht="12.75">
      <c r="A7" s="5"/>
      <c r="B7" s="6"/>
      <c r="C7" s="6"/>
      <c r="D7" s="6"/>
      <c r="E7" s="6"/>
      <c r="F7" s="6"/>
      <c r="G7" s="6"/>
      <c r="H7" s="6"/>
      <c r="I7" s="6"/>
      <c r="J7" s="7"/>
    </row>
    <row r="8" spans="1:10" ht="15">
      <c r="A8" s="8" t="s">
        <v>1</v>
      </c>
      <c r="B8" s="9"/>
      <c r="C8" s="9"/>
      <c r="D8" s="9"/>
      <c r="E8" s="9"/>
      <c r="F8" s="9"/>
      <c r="G8" s="9"/>
      <c r="H8" s="9"/>
      <c r="I8" s="9"/>
      <c r="J8" s="10"/>
    </row>
    <row r="9" spans="1:10" ht="12.7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2.75">
      <c r="A10" s="11"/>
      <c r="B10" s="12"/>
      <c r="C10" s="12"/>
      <c r="D10" s="12"/>
      <c r="E10" s="12"/>
      <c r="F10" s="12"/>
      <c r="G10" s="12"/>
      <c r="H10" s="12"/>
      <c r="I10" s="12"/>
      <c r="J10" s="13"/>
    </row>
    <row r="11" spans="1:10" ht="15">
      <c r="A11" s="14" t="s">
        <v>16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3.5" thickBot="1">
      <c r="A12" s="15"/>
      <c r="B12" s="16"/>
      <c r="C12" s="16"/>
      <c r="D12" s="16"/>
      <c r="E12" s="16"/>
      <c r="F12" s="16"/>
      <c r="G12" s="16"/>
      <c r="H12" s="16"/>
      <c r="I12" s="16"/>
      <c r="J12" s="17"/>
    </row>
    <row r="13" spans="1:10" ht="23.25" customHeight="1" thickBot="1">
      <c r="A13" s="18"/>
      <c r="B13" s="19" t="s">
        <v>2</v>
      </c>
      <c r="C13" s="19" t="s">
        <v>3</v>
      </c>
      <c r="D13" s="19" t="s">
        <v>4</v>
      </c>
      <c r="E13" s="19" t="s">
        <v>5</v>
      </c>
      <c r="F13" s="19" t="s">
        <v>6</v>
      </c>
      <c r="G13" s="19" t="s">
        <v>7</v>
      </c>
      <c r="H13" s="19" t="s">
        <v>8</v>
      </c>
      <c r="I13" s="19" t="s">
        <v>9</v>
      </c>
      <c r="J13" s="20" t="s">
        <v>10</v>
      </c>
    </row>
    <row r="14" spans="1:10" ht="12.75">
      <c r="A14" s="5"/>
      <c r="B14" s="6"/>
      <c r="C14" s="6"/>
      <c r="D14" s="6"/>
      <c r="E14" s="6"/>
      <c r="F14" s="6"/>
      <c r="G14" s="6"/>
      <c r="H14" s="6"/>
      <c r="I14" s="6"/>
      <c r="J14" s="7"/>
    </row>
    <row r="15" spans="1:10" s="23" customFormat="1" ht="12.75">
      <c r="A15" s="5" t="s">
        <v>12</v>
      </c>
      <c r="B15" s="21">
        <f>2208+427+76+1089+299</f>
        <v>4099</v>
      </c>
      <c r="C15" s="21">
        <f>243+6+1+1973+41</f>
        <v>2264</v>
      </c>
      <c r="D15" s="21">
        <f>860+48+17+4493+132</f>
        <v>5550</v>
      </c>
      <c r="E15" s="21">
        <f>882+31+6+623+19</f>
        <v>1561</v>
      </c>
      <c r="F15" s="21">
        <f>504+48+8+637+48</f>
        <v>1245</v>
      </c>
      <c r="G15" s="21">
        <f>813+3+466+52</f>
        <v>1334</v>
      </c>
      <c r="H15" s="21">
        <f>1669+64+42+11874+282</f>
        <v>13931</v>
      </c>
      <c r="I15" s="21">
        <f>331+31+8+4397+102</f>
        <v>4869</v>
      </c>
      <c r="J15" s="22">
        <f>SUM(B15:I15)</f>
        <v>34853</v>
      </c>
    </row>
    <row r="16" spans="1:10" s="23" customFormat="1" ht="12.75">
      <c r="A16" s="5" t="s">
        <v>13</v>
      </c>
      <c r="B16" s="21">
        <f>14261+32774</f>
        <v>47035</v>
      </c>
      <c r="C16" s="21">
        <f>17029+45902</f>
        <v>62931</v>
      </c>
      <c r="D16" s="21">
        <f>11729+36874</f>
        <v>48603</v>
      </c>
      <c r="E16" s="21">
        <f>12678+43704</f>
        <v>56382</v>
      </c>
      <c r="F16" s="21">
        <f>3886+33058</f>
        <v>36944</v>
      </c>
      <c r="G16" s="21">
        <f>23899+29963</f>
        <v>53862</v>
      </c>
      <c r="H16" s="21">
        <f>13920+104874</f>
        <v>118794</v>
      </c>
      <c r="I16" s="21">
        <f>10499+130122</f>
        <v>140621</v>
      </c>
      <c r="J16" s="22">
        <f>SUM(B16:I16)</f>
        <v>565172</v>
      </c>
    </row>
    <row r="17" spans="1:10" s="23" customFormat="1" ht="14.25" customHeight="1">
      <c r="A17" s="24" t="s">
        <v>17</v>
      </c>
      <c r="B17" s="21">
        <v>416</v>
      </c>
      <c r="C17" s="21">
        <v>911</v>
      </c>
      <c r="D17" s="21">
        <v>686</v>
      </c>
      <c r="E17" s="21">
        <v>816</v>
      </c>
      <c r="F17" s="21">
        <v>376</v>
      </c>
      <c r="G17" s="21">
        <v>839</v>
      </c>
      <c r="H17" s="21">
        <v>1501</v>
      </c>
      <c r="I17" s="21">
        <v>1131</v>
      </c>
      <c r="J17" s="22">
        <f>SUM(B17:I17)</f>
        <v>6676</v>
      </c>
    </row>
    <row r="18" spans="1:10" ht="13.5" thickBot="1">
      <c r="A18" s="15"/>
      <c r="B18" s="16"/>
      <c r="C18" s="16"/>
      <c r="D18" s="16"/>
      <c r="E18" s="16"/>
      <c r="F18" s="16"/>
      <c r="G18" s="16"/>
      <c r="H18" s="16"/>
      <c r="I18" s="16"/>
      <c r="J18" s="25"/>
    </row>
    <row r="19" spans="1:10" ht="12.75">
      <c r="A19" s="5"/>
      <c r="B19" s="6"/>
      <c r="C19" s="6"/>
      <c r="D19" s="6"/>
      <c r="E19" s="6"/>
      <c r="F19" s="6"/>
      <c r="G19" s="6"/>
      <c r="H19" s="6"/>
      <c r="I19" s="6"/>
      <c r="J19" s="7"/>
    </row>
    <row r="20" spans="1:10" ht="12.75">
      <c r="A20" s="26" t="s">
        <v>11</v>
      </c>
      <c r="B20" s="6"/>
      <c r="C20" s="6"/>
      <c r="D20" s="6"/>
      <c r="E20" s="6"/>
      <c r="F20" s="6"/>
      <c r="G20" s="6"/>
      <c r="H20" s="6"/>
      <c r="I20" s="6"/>
      <c r="J20" s="7"/>
    </row>
    <row r="21" spans="1:10" ht="12.75">
      <c r="A21" s="27"/>
      <c r="B21" s="6"/>
      <c r="C21" s="6"/>
      <c r="D21" s="6"/>
      <c r="E21" s="6"/>
      <c r="F21" s="6"/>
      <c r="G21" s="6"/>
      <c r="H21" s="6"/>
      <c r="I21" s="6"/>
      <c r="J21" s="7"/>
    </row>
    <row r="22" spans="1:10" ht="12.75">
      <c r="A22" s="28" t="s">
        <v>14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 ht="12.75">
      <c r="A23" s="27" t="s">
        <v>15</v>
      </c>
      <c r="B23" s="6"/>
      <c r="C23" s="6"/>
      <c r="D23" s="6"/>
      <c r="E23" s="6"/>
      <c r="F23" s="6"/>
      <c r="G23" s="6"/>
      <c r="H23" s="6"/>
      <c r="I23" s="6"/>
      <c r="J23" s="7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dcterms:created xsi:type="dcterms:W3CDTF">2003-06-10T12:59:24Z</dcterms:created>
  <dcterms:modified xsi:type="dcterms:W3CDTF">2006-02-20T11:14:33Z</dcterms:modified>
  <cp:category/>
  <cp:version/>
  <cp:contentType/>
  <cp:contentStatus/>
</cp:coreProperties>
</file>