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05" windowWidth="11940" windowHeight="6540" activeTab="0"/>
  </bookViews>
  <sheets>
    <sheet name="gráfico" sheetId="1" r:id="rId1"/>
    <sheet name="A " sheetId="2" r:id="rId2"/>
    <sheet name="datos gráfico" sheetId="3" state="hidden" r:id="rId3"/>
  </sheets>
  <definedNames>
    <definedName name="_xlnm.Print_Area" localSheetId="1">'A '!$A$6:$J$200</definedName>
  </definedNames>
  <calcPr fullCalcOnLoad="1"/>
</workbook>
</file>

<file path=xl/sharedStrings.xml><?xml version="1.0" encoding="utf-8"?>
<sst xmlns="http://schemas.openxmlformats.org/spreadsheetml/2006/main" count="238" uniqueCount="150">
  <si>
    <t>3. Enseñanza, formación e investigación</t>
  </si>
  <si>
    <t>3.2. Alumnado</t>
  </si>
  <si>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</si>
  <si>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</si>
  <si>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</si>
  <si>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</si>
  <si>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</si>
  <si>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</si>
  <si>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</si>
  <si>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</si>
  <si>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</si>
  <si>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>Ciclos formativos de grado medio</t>
  </si>
  <si>
    <t>Edificación y obra civil</t>
  </si>
  <si>
    <t>Acabados de construcción</t>
  </si>
  <si>
    <t>Total</t>
  </si>
  <si>
    <t>Mantenimiento de vehículos autopropulsados</t>
  </si>
  <si>
    <t>Carrocería</t>
  </si>
  <si>
    <t>Electromecánica de vehículos</t>
  </si>
  <si>
    <t>Hostelería y turismo</t>
  </si>
  <si>
    <t>Cocina</t>
  </si>
  <si>
    <t>Pastelería y panadería</t>
  </si>
  <si>
    <t>Servicios de restaurante y bar</t>
  </si>
  <si>
    <t>Comercio y marketing</t>
  </si>
  <si>
    <t>Comercio</t>
  </si>
  <si>
    <t>Actividades físicas y deportivas</t>
  </si>
  <si>
    <t>Conducción de actividades físico-deportivas en el medio natural</t>
  </si>
  <si>
    <t>Textil, confección y piel</t>
  </si>
  <si>
    <t>Confección</t>
  </si>
  <si>
    <t>Industrias alimentarias</t>
  </si>
  <si>
    <t>Conservería vegetal, cárnica y de pescados</t>
  </si>
  <si>
    <t>Elaboración de aceites y jugos</t>
  </si>
  <si>
    <t>Elaboración vinos y otras bebidas</t>
  </si>
  <si>
    <t>Panificación y repostería industrial</t>
  </si>
  <si>
    <t>Sanidad</t>
  </si>
  <si>
    <t>Cuidados auxiliares de enfermería</t>
  </si>
  <si>
    <t>Farmacia</t>
  </si>
  <si>
    <t>Elecricidad y electrónica</t>
  </si>
  <si>
    <t>Equipos e instalaciones electrotécnicas</t>
  </si>
  <si>
    <t>Equipos electrónicos de consumo</t>
  </si>
  <si>
    <t>Imagen personal</t>
  </si>
  <si>
    <t>Estetica personal decorativa</t>
  </si>
  <si>
    <t>Peluquería</t>
  </si>
  <si>
    <t>Actividades agrarias</t>
  </si>
  <si>
    <t>Explotaciones agrarias extensivas</t>
  </si>
  <si>
    <t>Explotaciones agrícolas intensivas</t>
  </si>
  <si>
    <t>Explotaciones ganaderas</t>
  </si>
  <si>
    <t>Jardinería</t>
  </si>
  <si>
    <t>Trabajos forestales y de conservación del medio natural</t>
  </si>
  <si>
    <t>Madera y mueble</t>
  </si>
  <si>
    <t>Fabricación a medida e instalación de carpintería y mueble</t>
  </si>
  <si>
    <t>Administración</t>
  </si>
  <si>
    <t>Gestión administrativa</t>
  </si>
  <si>
    <t>Artes gráficas</t>
  </si>
  <si>
    <t>Impresión en artes gráficas</t>
  </si>
  <si>
    <t>Preimpresión en artes gráficas</t>
  </si>
  <si>
    <t>Mantenimiento y servicios a la producción</t>
  </si>
  <si>
    <t>Instalación y mantenimiento electromecánico de maquinaria y condesación de líneas</t>
  </si>
  <si>
    <t>Montaje y mantenimiento de instalaciones de frío, climatización y producción de calor</t>
  </si>
  <si>
    <t>Química</t>
  </si>
  <si>
    <t>Laboratorio</t>
  </si>
  <si>
    <t>Operaciones de proceso en planta química</t>
  </si>
  <si>
    <t>Operaciones de transformación de plásticos y caucho</t>
  </si>
  <si>
    <t>Comunicación, imagen y sonido</t>
  </si>
  <si>
    <t>Laboratorio de imagen</t>
  </si>
  <si>
    <t>Fabricación mecánica</t>
  </si>
  <si>
    <t>Mecanizado</t>
  </si>
  <si>
    <t>Soldadura y calderería</t>
  </si>
  <si>
    <t>Actividades marítimo-pesqueras</t>
  </si>
  <si>
    <t>Operación,control y mantenimiento de maquinaria e instalaciones del buque</t>
  </si>
  <si>
    <t>Operaciones de cultivo acuícola</t>
  </si>
  <si>
    <t>Pesca y transporte marítimo</t>
  </si>
  <si>
    <t>Ciclos formativos de grado superior</t>
  </si>
  <si>
    <t>Administración de finanzas</t>
  </si>
  <si>
    <t>Secretariado</t>
  </si>
  <si>
    <t>Informática</t>
  </si>
  <si>
    <t>Administración de sistemas informáticos</t>
  </si>
  <si>
    <t>Desarrollo de aplicaciones informáticas</t>
  </si>
  <si>
    <t>Agencias de viajes</t>
  </si>
  <si>
    <t>Alojamiento</t>
  </si>
  <si>
    <t>Información y comercialización turísticas</t>
  </si>
  <si>
    <t>Restauración</t>
  </si>
  <si>
    <t>Análisis y control</t>
  </si>
  <si>
    <t>Industrias del proceso químico</t>
  </si>
  <si>
    <t>Química ambiental</t>
  </si>
  <si>
    <t>Anatomía patológica y citología</t>
  </si>
  <si>
    <t>Dietética</t>
  </si>
  <si>
    <t>Documentación sanitaria</t>
  </si>
  <si>
    <t>Higiene bucodental</t>
  </si>
  <si>
    <t>Imagen para el diagnóstico</t>
  </si>
  <si>
    <t>Laboratorio de diagnóstico clínico</t>
  </si>
  <si>
    <t>Prótesis dentales</t>
  </si>
  <si>
    <t>Animación de actividades físicas y deportivas</t>
  </si>
  <si>
    <t>Servicios socioculturales y a la comunidad</t>
  </si>
  <si>
    <t>Animación sociocultural</t>
  </si>
  <si>
    <t>Educación infantil</t>
  </si>
  <si>
    <t>Integración social</t>
  </si>
  <si>
    <t>Interpetación de la lengua de signos</t>
  </si>
  <si>
    <t>Automoción</t>
  </si>
  <si>
    <t>Comercio internacional</t>
  </si>
  <si>
    <t>Gestión comercial y marketing</t>
  </si>
  <si>
    <t>Gestión del transporte</t>
  </si>
  <si>
    <t>Servicios al consumidor</t>
  </si>
  <si>
    <t>Construcciones metálicas</t>
  </si>
  <si>
    <t>Desarrollo de proyectos mecánicos</t>
  </si>
  <si>
    <t>Producción por mecanizado</t>
  </si>
  <si>
    <t>Electricidad y electrónica</t>
  </si>
  <si>
    <t>Desarrollo de productos electrónicos</t>
  </si>
  <si>
    <t>Instalaciones electrotécnicas</t>
  </si>
  <si>
    <t>Sistemas de regulación y control automáticos</t>
  </si>
  <si>
    <t>Sistemas de telecomunicaciones e informáticos</t>
  </si>
  <si>
    <t>Desarrollo de proyectos de instalación de fluídos, térmicos y de manutención</t>
  </si>
  <si>
    <t>Mantenimiento de equipo industrial</t>
  </si>
  <si>
    <t>Mantenimiento y montaje de instalaciones de edificio y proce</t>
  </si>
  <si>
    <t>Desarrollo de proyectos urbanísticos y operaciones topográficas</t>
  </si>
  <si>
    <t>Desarrollo y aplicación de proyectos de construcción</t>
  </si>
  <si>
    <t>Realización y planes de obra</t>
  </si>
  <si>
    <t>Estética</t>
  </si>
  <si>
    <t>Gestión y organización de empresas agropecuarias</t>
  </si>
  <si>
    <t>Gestión y organización de los recursos naturales y paisajis.</t>
  </si>
  <si>
    <t>Imagen</t>
  </si>
  <si>
    <t>Producción de audiovisuales, radio y espectáculos</t>
  </si>
  <si>
    <t>Realización de audiovisuales y espectáculos</t>
  </si>
  <si>
    <t>Industria alimentaria</t>
  </si>
  <si>
    <t>Patronaje</t>
  </si>
  <si>
    <t>Producción acuícola</t>
  </si>
  <si>
    <t>Producción en industrias de artes gráficas</t>
  </si>
  <si>
    <t xml:space="preserve">                           FUENTE: Consejería de Educación y Ciencia</t>
  </si>
  <si>
    <t xml:space="preserve"> </t>
  </si>
  <si>
    <t>Animación turística</t>
  </si>
  <si>
    <t>Asesoría de imagen personal</t>
  </si>
  <si>
    <t>Radioterapia</t>
  </si>
  <si>
    <t>Matadero y carnicería-charcutería</t>
  </si>
  <si>
    <t>Elaboración de productos lacteos</t>
  </si>
  <si>
    <t>Diseño y producción editorial</t>
  </si>
  <si>
    <t>Salud ambiental</t>
  </si>
  <si>
    <t>3.2.13. Alumnado de ciclos formativos según grado, familias y módulos profesionales por provincia. Curso 2001-2002</t>
  </si>
  <si>
    <t xml:space="preserve">3.2.13.G. Alumnado de ciclos formativos según grado, familias y módulos profesionales por provincia. </t>
  </si>
  <si>
    <t xml:space="preserve">            profesionales en Andalucía. Curso 2001-2002</t>
  </si>
  <si>
    <t xml:space="preserve">3.2.13. Alumnado de ciclos formativos según grado, familias y módulos </t>
  </si>
  <si>
    <r>
      <t>Otros</t>
    </r>
    <r>
      <rPr>
        <vertAlign val="superscript"/>
        <sz val="8"/>
        <rFont val="Arial"/>
        <family val="2"/>
      </rPr>
      <t>a</t>
    </r>
  </si>
  <si>
    <t xml:space="preserve">Madera y mueble, Industrias alimentarias, Artes gráficas, Actividades marítimo-pesqueras, Textil, confección y piel y </t>
  </si>
  <si>
    <r>
      <t>a</t>
    </r>
    <r>
      <rPr>
        <sz val="7"/>
        <rFont val="Arial"/>
        <family val="2"/>
      </rPr>
      <t xml:space="preserve">La categoría denominada otros comprende las siguientes familias profesionales: Actividades físicas y deportivas, </t>
    </r>
  </si>
  <si>
    <r>
      <t>Otros</t>
    </r>
    <r>
      <rPr>
        <vertAlign val="superscript"/>
        <sz val="8"/>
        <rFont val="Arial"/>
        <family val="2"/>
      </rPr>
      <t>b</t>
    </r>
  </si>
  <si>
    <r>
      <t>b</t>
    </r>
    <r>
      <rPr>
        <sz val="7"/>
        <rFont val="Arial"/>
        <family val="2"/>
      </rPr>
      <t xml:space="preserve">La categoría denominada otros comprende las siguientes familias profesionales: Fabricación mecánica, </t>
    </r>
  </si>
  <si>
    <t>Actividades marítimo-pesqueras, Artes gráficas, Textil, confección y piel e Industrias alimentarias.</t>
  </si>
  <si>
    <t>Edificación y obra civil.</t>
  </si>
  <si>
    <t>FUENTE: Consejería de Educación y Ciencia</t>
  </si>
  <si>
    <r>
      <t xml:space="preserve">                Curso 2001-2002 </t>
    </r>
    <r>
      <rPr>
        <sz val="8"/>
        <rFont val="Arial"/>
        <family val="2"/>
      </rPr>
      <t>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</si>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</sst>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General;0;\-;\-"/>
    <numFmt numFmtId="203" formatCode="#,##0;;\-"/>
    <numFmt numFmtId="204" formatCode="0.0%"/>
    <numFmt numFmtId="205" formatCode="General_)"/>
    <numFmt numFmtId="206" formatCode="#,##0;\-;\-"/>
    <numFmt numFmtId="207" formatCode="#,##0;;"/>
    <numFmt numFmtId="208" formatCode="0.000000"/>
    <numFmt numFmtId="209" formatCode="0.00000"/>
    <numFmt numFmtId="210" formatCode="0.0000"/>
    <numFmt numFmtId="211" formatCode="0.000"/>
    <numFmt numFmtId="212" formatCode="0.0000000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5.5"/>
      <name val="Arial"/>
      <family val="2"/>
    </font>
    <font>
      <vertAlign val="superscript"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/>
    </xf>
    <xf numFmtId="203" fontId="6" fillId="2" borderId="0" xfId="0" applyNumberFormat="1" applyFont="1" applyFill="1" applyAlignment="1">
      <alignment/>
    </xf>
    <xf numFmtId="203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9" fillId="2" borderId="0" xfId="0" applyFont="1" applyFill="1" applyAlignment="1" quotePrefix="1">
      <alignment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5" fillId="2" borderId="2" xfId="0" applyFont="1" applyFill="1" applyBorder="1" applyAlignment="1" quotePrefix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0" fontId="0" fillId="2" borderId="0" xfId="0" applyFill="1" applyAlignment="1">
      <alignment horizontal="left" indent="2"/>
    </xf>
    <xf numFmtId="0" fontId="10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indent="2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3975"/>
          <c:y val="0.2455"/>
          <c:w val="0.6295"/>
          <c:h val="0.4445"/>
        </c:manualLayout>
      </c:layout>
      <c:pie3DChart>
        <c:varyColors val="1"/>
        <c:ser>
          <c:idx val="0"/>
          <c:order val="0"/>
          <c:tx>
            <c:strRef>
              <c:f>'datos gráfico'!$A$11</c:f>
              <c:strCache>
                <c:ptCount val="1"/>
                <c:pt idx="0">
                  <c:v>Ciclos formativos de grado medio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gráfico'!$A$12:$A$24</c:f>
              <c:strCache>
                <c:ptCount val="13"/>
                <c:pt idx="0">
                  <c:v>Administración</c:v>
                </c:pt>
                <c:pt idx="1">
                  <c:v>Elecricidad y electrónica</c:v>
                </c:pt>
                <c:pt idx="2">
                  <c:v>Sanidad</c:v>
                </c:pt>
                <c:pt idx="3">
                  <c:v>Comercio y marketing</c:v>
                </c:pt>
                <c:pt idx="4">
                  <c:v>Mantenimiento de vehículos autopropulsados</c:v>
                </c:pt>
                <c:pt idx="5">
                  <c:v>Imagen personal</c:v>
                </c:pt>
                <c:pt idx="6">
                  <c:v>Hostelería y turismo</c:v>
                </c:pt>
                <c:pt idx="7">
                  <c:v>Fabricación mecánica</c:v>
                </c:pt>
                <c:pt idx="8">
                  <c:v>Mantenimiento y servicios a la producción</c:v>
                </c:pt>
                <c:pt idx="9">
                  <c:v>Actividades agrarias</c:v>
                </c:pt>
                <c:pt idx="10">
                  <c:v>Comunicación, imagen y sonido</c:v>
                </c:pt>
                <c:pt idx="11">
                  <c:v>Química</c:v>
                </c:pt>
                <c:pt idx="12">
                  <c:v>Otrosa</c:v>
                </c:pt>
              </c:strCache>
            </c:strRef>
          </c:cat>
          <c:val>
            <c:numRef>
              <c:f>'datos gráfico'!$B$12:$B$24</c:f>
              <c:numCache>
                <c:ptCount val="13"/>
                <c:pt idx="0">
                  <c:v>12365</c:v>
                </c:pt>
                <c:pt idx="1">
                  <c:v>6866</c:v>
                </c:pt>
                <c:pt idx="2">
                  <c:v>6403</c:v>
                </c:pt>
                <c:pt idx="3">
                  <c:v>4010</c:v>
                </c:pt>
                <c:pt idx="4">
                  <c:v>3557</c:v>
                </c:pt>
                <c:pt idx="5">
                  <c:v>2571</c:v>
                </c:pt>
                <c:pt idx="6">
                  <c:v>1966</c:v>
                </c:pt>
                <c:pt idx="7">
                  <c:v>1527</c:v>
                </c:pt>
                <c:pt idx="8">
                  <c:v>1177</c:v>
                </c:pt>
                <c:pt idx="9">
                  <c:v>847</c:v>
                </c:pt>
                <c:pt idx="10">
                  <c:v>699</c:v>
                </c:pt>
                <c:pt idx="11">
                  <c:v>633</c:v>
                </c:pt>
                <c:pt idx="12">
                  <c:v>1631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5275"/>
          <c:y val="0.2485"/>
          <c:w val="0.6615"/>
          <c:h val="0.36"/>
        </c:manualLayout>
      </c:layout>
      <c:pie3DChart>
        <c:varyColors val="1"/>
        <c:ser>
          <c:idx val="0"/>
          <c:order val="0"/>
          <c:tx>
            <c:strRef>
              <c:f>'datos gráfico'!$A$35</c:f>
              <c:strCache>
                <c:ptCount val="1"/>
                <c:pt idx="0">
                  <c:v>Ciclos formativos de grado superior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rgbClr val="808000"/>
              </a:solidFill>
            </c:spPr>
          </c:dPt>
          <c:dPt>
            <c:idx val="10"/>
          </c:dPt>
          <c:dPt>
            <c:idx val="11"/>
          </c:dPt>
          <c:dPt>
            <c:idx val="13"/>
            <c:spPr>
              <a:solidFill>
                <a:srgbClr val="CCCCFF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5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gráfico'!$A$36:$A$51</c:f>
              <c:strCache>
                <c:ptCount val="16"/>
                <c:pt idx="0">
                  <c:v>Administración</c:v>
                </c:pt>
                <c:pt idx="1">
                  <c:v>Informática</c:v>
                </c:pt>
                <c:pt idx="2">
                  <c:v>Sanidad</c:v>
                </c:pt>
                <c:pt idx="3">
                  <c:v>Comercio y marketing</c:v>
                </c:pt>
                <c:pt idx="4">
                  <c:v>Electricidad y electrónica</c:v>
                </c:pt>
                <c:pt idx="5">
                  <c:v>Servicios socioculturales y a la comunidad</c:v>
                </c:pt>
                <c:pt idx="6">
                  <c:v>Hostelería y turismo</c:v>
                </c:pt>
                <c:pt idx="7">
                  <c:v>Edificación y obra civil</c:v>
                </c:pt>
                <c:pt idx="8">
                  <c:v>Actividades físicas y deportivas</c:v>
                </c:pt>
                <c:pt idx="9">
                  <c:v>Actividades agrarias</c:v>
                </c:pt>
                <c:pt idx="10">
                  <c:v>Química</c:v>
                </c:pt>
                <c:pt idx="11">
                  <c:v>Comunicación, imagen y sonido</c:v>
                </c:pt>
                <c:pt idx="12">
                  <c:v>Mantenimiento y servicios a la producción</c:v>
                </c:pt>
                <c:pt idx="13">
                  <c:v>Mantenimiento de vehículos autopropulsados</c:v>
                </c:pt>
                <c:pt idx="14">
                  <c:v>Imagen personal</c:v>
                </c:pt>
                <c:pt idx="15">
                  <c:v>Otrosb</c:v>
                </c:pt>
              </c:strCache>
            </c:strRef>
          </c:cat>
          <c:val>
            <c:numRef>
              <c:f>'datos gráfico'!$B$36:$B$51</c:f>
              <c:numCache>
                <c:ptCount val="16"/>
                <c:pt idx="0">
                  <c:v>6653</c:v>
                </c:pt>
                <c:pt idx="1">
                  <c:v>5430</c:v>
                </c:pt>
                <c:pt idx="2">
                  <c:v>4053</c:v>
                </c:pt>
                <c:pt idx="3">
                  <c:v>2268</c:v>
                </c:pt>
                <c:pt idx="4">
                  <c:v>2254</c:v>
                </c:pt>
                <c:pt idx="5">
                  <c:v>1916</c:v>
                </c:pt>
                <c:pt idx="6">
                  <c:v>1896</c:v>
                </c:pt>
                <c:pt idx="7">
                  <c:v>1351</c:v>
                </c:pt>
                <c:pt idx="8">
                  <c:v>907</c:v>
                </c:pt>
                <c:pt idx="9">
                  <c:v>572</c:v>
                </c:pt>
                <c:pt idx="10">
                  <c:v>565</c:v>
                </c:pt>
                <c:pt idx="11">
                  <c:v>514</c:v>
                </c:pt>
                <c:pt idx="12">
                  <c:v>512</c:v>
                </c:pt>
                <c:pt idx="13">
                  <c:v>512</c:v>
                </c:pt>
                <c:pt idx="14">
                  <c:v>499</c:v>
                </c:pt>
                <c:pt idx="15">
                  <c:v>359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180975</xdr:rowOff>
    </xdr:from>
    <xdr:to>
      <xdr:col>9</xdr:col>
      <xdr:colOff>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352425" y="2381250"/>
        <a:ext cx="65055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42</xdr:row>
      <xdr:rowOff>142875</xdr:rowOff>
    </xdr:from>
    <xdr:to>
      <xdr:col>9</xdr:col>
      <xdr:colOff>428625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180975" y="7067550"/>
        <a:ext cx="71056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8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38" t="s">
        <v>148</v>
      </c>
    </row>
    <row r="2" ht="15" customHeight="1">
      <c r="A2" s="39" t="s">
        <v>149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>
      <c r="A6" s="1" t="s">
        <v>0</v>
      </c>
    </row>
    <row r="7" ht="12.75">
      <c r="A7" s="4"/>
    </row>
    <row r="8" ht="14.25">
      <c r="A8" s="5" t="s">
        <v>1</v>
      </c>
    </row>
    <row r="11" ht="15">
      <c r="A11" s="6" t="s">
        <v>136</v>
      </c>
    </row>
    <row r="12" ht="15">
      <c r="A12" s="26" t="s">
        <v>147</v>
      </c>
    </row>
    <row r="13" spans="1:9" ht="9.75" customHeight="1" thickBot="1">
      <c r="A13" s="25"/>
      <c r="B13" s="21"/>
      <c r="C13" s="21"/>
      <c r="D13" s="21"/>
      <c r="E13" s="21"/>
      <c r="F13" s="21"/>
      <c r="G13" s="21"/>
      <c r="H13" s="21"/>
      <c r="I13" s="21"/>
    </row>
    <row r="14" ht="15">
      <c r="A14" s="24"/>
    </row>
    <row r="73" spans="1:9" ht="13.5" thickBot="1">
      <c r="A73" s="21"/>
      <c r="B73" s="21"/>
      <c r="C73" s="21"/>
      <c r="D73" s="21"/>
      <c r="E73" s="21"/>
      <c r="F73" s="21"/>
      <c r="G73" s="21"/>
      <c r="H73" s="21"/>
      <c r="I73" s="21"/>
    </row>
    <row r="75" ht="12.75">
      <c r="A75" s="35" t="s">
        <v>146</v>
      </c>
    </row>
    <row r="76" ht="12.75">
      <c r="A76" s="33"/>
    </row>
    <row r="77" ht="12.75">
      <c r="A77" s="34" t="s">
        <v>141</v>
      </c>
    </row>
    <row r="78" ht="12.75">
      <c r="A78" s="35" t="s">
        <v>140</v>
      </c>
    </row>
    <row r="79" ht="12.75">
      <c r="A79" s="35" t="s">
        <v>145</v>
      </c>
    </row>
    <row r="80" ht="12.75">
      <c r="A80" s="34" t="s">
        <v>143</v>
      </c>
    </row>
    <row r="81" ht="12.75">
      <c r="A81" s="35" t="s">
        <v>144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20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7109375" style="2" customWidth="1"/>
    <col min="2" max="9" width="8.7109375" style="2" customWidth="1"/>
    <col min="10" max="10" width="10.8515625" style="3" customWidth="1"/>
    <col min="11" max="16384" width="11.421875" style="2" customWidth="1"/>
  </cols>
  <sheetData>
    <row r="1" ht="18.75" customHeight="1">
      <c r="A1" s="38" t="s">
        <v>148</v>
      </c>
    </row>
    <row r="2" ht="15" customHeight="1">
      <c r="A2" s="39" t="s">
        <v>149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>
      <c r="A6" s="1" t="s">
        <v>0</v>
      </c>
    </row>
    <row r="7" ht="12.75">
      <c r="A7" s="4"/>
    </row>
    <row r="8" ht="14.25">
      <c r="A8" s="5" t="s">
        <v>1</v>
      </c>
    </row>
    <row r="11" ht="15">
      <c r="A11" s="6" t="s">
        <v>135</v>
      </c>
    </row>
    <row r="12" ht="13.5" thickBot="1"/>
    <row r="13" spans="1:10" s="10" customFormat="1" ht="24" customHeight="1" thickBot="1">
      <c r="A13" s="7"/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9" t="s">
        <v>10</v>
      </c>
    </row>
    <row r="15" spans="1:10" ht="12.75">
      <c r="A15" s="11" t="s">
        <v>11</v>
      </c>
      <c r="B15" s="12"/>
      <c r="C15" s="12"/>
      <c r="D15" s="12"/>
      <c r="E15" s="12"/>
      <c r="F15" s="12"/>
      <c r="G15" s="12"/>
      <c r="H15" s="12"/>
      <c r="I15" s="12"/>
      <c r="J15" s="36"/>
    </row>
    <row r="16" spans="1:10" ht="12.75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4" t="s">
        <v>12</v>
      </c>
      <c r="B17" s="13">
        <f aca="true" t="shared" si="0" ref="B17:J17">SUM(B18:B19)</f>
        <v>0</v>
      </c>
      <c r="C17" s="13">
        <f t="shared" si="0"/>
        <v>24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24</v>
      </c>
    </row>
    <row r="18" spans="1:10" ht="12.75">
      <c r="A18" s="23" t="s">
        <v>13</v>
      </c>
      <c r="B18" s="12">
        <v>0</v>
      </c>
      <c r="C18" s="12">
        <v>24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f>SUM(B18:I18)</f>
        <v>24</v>
      </c>
    </row>
    <row r="19" spans="1:10" ht="12.75">
      <c r="A19" s="15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4" t="s">
        <v>15</v>
      </c>
      <c r="B20" s="13">
        <f aca="true" t="shared" si="1" ref="B20:I20">SUM(B21:B22)</f>
        <v>256</v>
      </c>
      <c r="C20" s="13">
        <f t="shared" si="1"/>
        <v>653</v>
      </c>
      <c r="D20" s="13">
        <f t="shared" si="1"/>
        <v>316</v>
      </c>
      <c r="E20" s="13">
        <f t="shared" si="1"/>
        <v>444</v>
      </c>
      <c r="F20" s="13">
        <f t="shared" si="1"/>
        <v>334</v>
      </c>
      <c r="G20" s="13">
        <f t="shared" si="1"/>
        <v>305</v>
      </c>
      <c r="H20" s="13">
        <f t="shared" si="1"/>
        <v>560</v>
      </c>
      <c r="I20" s="13">
        <f t="shared" si="1"/>
        <v>689</v>
      </c>
      <c r="J20" s="13">
        <f>SUM(B20:I20)</f>
        <v>3557</v>
      </c>
    </row>
    <row r="21" spans="1:10" ht="12.75">
      <c r="A21" s="23" t="s">
        <v>16</v>
      </c>
      <c r="B21" s="12">
        <v>40</v>
      </c>
      <c r="C21" s="12">
        <v>173</v>
      </c>
      <c r="D21" s="12">
        <v>33</v>
      </c>
      <c r="E21" s="12">
        <v>48</v>
      </c>
      <c r="F21" s="12">
        <v>71</v>
      </c>
      <c r="G21" s="12">
        <v>67</v>
      </c>
      <c r="H21" s="12">
        <v>29</v>
      </c>
      <c r="I21" s="12">
        <v>160</v>
      </c>
      <c r="J21" s="13">
        <f>SUM(B21:I21)</f>
        <v>621</v>
      </c>
    </row>
    <row r="22" spans="1:10" ht="12.75">
      <c r="A22" s="23" t="s">
        <v>17</v>
      </c>
      <c r="B22" s="12">
        <v>216</v>
      </c>
      <c r="C22" s="12">
        <v>480</v>
      </c>
      <c r="D22" s="12">
        <v>283</v>
      </c>
      <c r="E22" s="12">
        <v>396</v>
      </c>
      <c r="F22" s="12">
        <v>263</v>
      </c>
      <c r="G22" s="12">
        <v>238</v>
      </c>
      <c r="H22" s="12">
        <v>531</v>
      </c>
      <c r="I22" s="12">
        <v>529</v>
      </c>
      <c r="J22" s="13">
        <f>SUM(B22:I22)</f>
        <v>2936</v>
      </c>
    </row>
    <row r="23" spans="1:10" ht="12.75">
      <c r="A23" s="14"/>
      <c r="B23" s="12"/>
      <c r="C23" s="12"/>
      <c r="D23" s="12"/>
      <c r="E23" s="12"/>
      <c r="F23" s="12"/>
      <c r="G23" s="12"/>
      <c r="H23" s="12"/>
      <c r="I23" s="12"/>
      <c r="J23" s="13" t="s">
        <v>127</v>
      </c>
    </row>
    <row r="24" spans="1:10" ht="12.75">
      <c r="A24" s="14" t="s">
        <v>18</v>
      </c>
      <c r="B24" s="13">
        <f aca="true" t="shared" si="2" ref="B24:I24">SUM(B25:B27)</f>
        <v>132</v>
      </c>
      <c r="C24" s="13">
        <f t="shared" si="2"/>
        <v>438</v>
      </c>
      <c r="D24" s="13">
        <f t="shared" si="2"/>
        <v>75</v>
      </c>
      <c r="E24" s="13">
        <f t="shared" si="2"/>
        <v>137</v>
      </c>
      <c r="F24" s="13">
        <f t="shared" si="2"/>
        <v>116</v>
      </c>
      <c r="G24" s="13">
        <f t="shared" si="2"/>
        <v>111</v>
      </c>
      <c r="H24" s="13">
        <f t="shared" si="2"/>
        <v>506</v>
      </c>
      <c r="I24" s="13">
        <f t="shared" si="2"/>
        <v>451</v>
      </c>
      <c r="J24" s="13">
        <f>SUM(B24:I24)</f>
        <v>1966</v>
      </c>
    </row>
    <row r="25" spans="1:10" ht="12.75">
      <c r="A25" s="23" t="s">
        <v>19</v>
      </c>
      <c r="B25" s="12">
        <v>58</v>
      </c>
      <c r="C25" s="12">
        <v>284</v>
      </c>
      <c r="D25" s="12">
        <v>51</v>
      </c>
      <c r="E25" s="12">
        <v>106</v>
      </c>
      <c r="F25" s="12">
        <v>112</v>
      </c>
      <c r="G25" s="12">
        <v>80</v>
      </c>
      <c r="H25" s="12">
        <v>334</v>
      </c>
      <c r="I25" s="12">
        <v>271</v>
      </c>
      <c r="J25" s="13">
        <f>SUM(B25:I25)</f>
        <v>1296</v>
      </c>
    </row>
    <row r="26" spans="1:10" ht="12.75">
      <c r="A26" s="23" t="s">
        <v>20</v>
      </c>
      <c r="B26" s="12">
        <v>42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20</v>
      </c>
      <c r="I26" s="12">
        <v>0</v>
      </c>
      <c r="J26" s="13">
        <f>SUM(B26:I26)</f>
        <v>62</v>
      </c>
    </row>
    <row r="27" spans="1:10" ht="12.75">
      <c r="A27" s="23" t="s">
        <v>21</v>
      </c>
      <c r="B27" s="12">
        <v>32</v>
      </c>
      <c r="C27" s="12">
        <v>154</v>
      </c>
      <c r="D27" s="12">
        <v>24</v>
      </c>
      <c r="E27" s="12">
        <v>31</v>
      </c>
      <c r="F27" s="12">
        <v>4</v>
      </c>
      <c r="G27" s="12">
        <v>31</v>
      </c>
      <c r="H27" s="12">
        <v>152</v>
      </c>
      <c r="I27" s="12">
        <v>180</v>
      </c>
      <c r="J27" s="13">
        <f>SUM(J25:J26)</f>
        <v>1358</v>
      </c>
    </row>
    <row r="28" spans="1:10" ht="12.75">
      <c r="A28" s="17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2.75">
      <c r="A29" s="16" t="s">
        <v>22</v>
      </c>
      <c r="B29" s="13">
        <f aca="true" t="shared" si="3" ref="B29:I29">SUM(B30:B30)</f>
        <v>120</v>
      </c>
      <c r="C29" s="13">
        <f t="shared" si="3"/>
        <v>924</v>
      </c>
      <c r="D29" s="13">
        <f t="shared" si="3"/>
        <v>336</v>
      </c>
      <c r="E29" s="13">
        <f t="shared" si="3"/>
        <v>371</v>
      </c>
      <c r="F29" s="13">
        <f t="shared" si="3"/>
        <v>299</v>
      </c>
      <c r="G29" s="13">
        <f t="shared" si="3"/>
        <v>144</v>
      </c>
      <c r="H29" s="13">
        <f t="shared" si="3"/>
        <v>658</v>
      </c>
      <c r="I29" s="13">
        <f t="shared" si="3"/>
        <v>1158</v>
      </c>
      <c r="J29" s="13">
        <f>SUM(B29:I29)</f>
        <v>4010</v>
      </c>
    </row>
    <row r="30" spans="1:10" ht="12.75">
      <c r="A30" s="23" t="s">
        <v>23</v>
      </c>
      <c r="B30" s="12">
        <v>120</v>
      </c>
      <c r="C30" s="12">
        <v>924</v>
      </c>
      <c r="D30" s="12">
        <v>336</v>
      </c>
      <c r="E30" s="12">
        <v>371</v>
      </c>
      <c r="F30" s="12">
        <v>299</v>
      </c>
      <c r="G30" s="12">
        <v>144</v>
      </c>
      <c r="H30" s="12">
        <v>658</v>
      </c>
      <c r="I30" s="12">
        <v>1158</v>
      </c>
      <c r="J30" s="13">
        <f>SUM(B30:I30)</f>
        <v>4010</v>
      </c>
    </row>
    <row r="31" spans="1:10" ht="12.75">
      <c r="A31" s="16"/>
      <c r="B31" s="12"/>
      <c r="C31" s="12"/>
      <c r="D31" s="12"/>
      <c r="E31" s="12"/>
      <c r="F31" s="12"/>
      <c r="G31" s="12"/>
      <c r="H31" s="12"/>
      <c r="I31" s="12"/>
      <c r="J31" s="13" t="s">
        <v>127</v>
      </c>
    </row>
    <row r="32" spans="1:10" ht="12.75">
      <c r="A32" s="14" t="s">
        <v>24</v>
      </c>
      <c r="B32" s="13">
        <f aca="true" t="shared" si="4" ref="B32:I32">SUM(B33:B34)</f>
        <v>24</v>
      </c>
      <c r="C32" s="13">
        <f t="shared" si="4"/>
        <v>120</v>
      </c>
      <c r="D32" s="13">
        <f t="shared" si="4"/>
        <v>45</v>
      </c>
      <c r="E32" s="13">
        <f t="shared" si="4"/>
        <v>84</v>
      </c>
      <c r="F32" s="13">
        <f t="shared" si="4"/>
        <v>0</v>
      </c>
      <c r="G32" s="13">
        <f t="shared" si="4"/>
        <v>50</v>
      </c>
      <c r="H32" s="13">
        <f t="shared" si="4"/>
        <v>57</v>
      </c>
      <c r="I32" s="13">
        <f t="shared" si="4"/>
        <v>144</v>
      </c>
      <c r="J32" s="13">
        <f>SUM(B32:I32)</f>
        <v>524</v>
      </c>
    </row>
    <row r="33" spans="1:10" ht="12.75">
      <c r="A33" s="23" t="s">
        <v>25</v>
      </c>
      <c r="B33" s="12">
        <v>24</v>
      </c>
      <c r="C33" s="12">
        <v>120</v>
      </c>
      <c r="D33" s="12">
        <v>45</v>
      </c>
      <c r="E33" s="12">
        <v>84</v>
      </c>
      <c r="F33" s="12">
        <v>0</v>
      </c>
      <c r="G33" s="12">
        <v>50</v>
      </c>
      <c r="H33" s="12">
        <v>57</v>
      </c>
      <c r="I33" s="12">
        <v>144</v>
      </c>
      <c r="J33" s="13">
        <f>SUM(B33:I33)</f>
        <v>524</v>
      </c>
    </row>
    <row r="34" spans="1:10" ht="12.75">
      <c r="A34" s="15" t="s">
        <v>127</v>
      </c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2.75">
      <c r="A35" s="16" t="s">
        <v>26</v>
      </c>
      <c r="B35" s="13">
        <f aca="true" t="shared" si="5" ref="B35:I35">SUM(B36:B36)</f>
        <v>0</v>
      </c>
      <c r="C35" s="13">
        <f t="shared" si="5"/>
        <v>0</v>
      </c>
      <c r="D35" s="13">
        <f t="shared" si="5"/>
        <v>0</v>
      </c>
      <c r="E35" s="13">
        <f t="shared" si="5"/>
        <v>37</v>
      </c>
      <c r="F35" s="13">
        <f t="shared" si="5"/>
        <v>21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>SUM(B35:I35)</f>
        <v>58</v>
      </c>
    </row>
    <row r="36" spans="1:10" ht="12.75">
      <c r="A36" s="23" t="s">
        <v>27</v>
      </c>
      <c r="B36" s="12">
        <v>0</v>
      </c>
      <c r="C36" s="12">
        <v>0</v>
      </c>
      <c r="D36" s="12">
        <v>0</v>
      </c>
      <c r="E36" s="12">
        <v>37</v>
      </c>
      <c r="F36" s="12">
        <v>21</v>
      </c>
      <c r="G36" s="12">
        <v>0</v>
      </c>
      <c r="H36" s="12">
        <v>0</v>
      </c>
      <c r="I36" s="12">
        <v>0</v>
      </c>
      <c r="J36" s="13">
        <f>SUM(B36:I36)</f>
        <v>58</v>
      </c>
    </row>
    <row r="37" spans="1:10" ht="12.75">
      <c r="A37" s="16"/>
      <c r="B37" s="12"/>
      <c r="C37" s="12"/>
      <c r="D37" s="12"/>
      <c r="E37" s="12"/>
      <c r="F37" s="12"/>
      <c r="G37" s="12"/>
      <c r="H37" s="12"/>
      <c r="I37" s="12"/>
      <c r="J37" s="13" t="s">
        <v>127</v>
      </c>
    </row>
    <row r="38" spans="1:10" ht="12.75">
      <c r="A38" s="16" t="s">
        <v>28</v>
      </c>
      <c r="B38" s="13">
        <f aca="true" t="shared" si="6" ref="B38:I38">SUM(B39:B45)</f>
        <v>43</v>
      </c>
      <c r="C38" s="13">
        <f t="shared" si="6"/>
        <v>39</v>
      </c>
      <c r="D38" s="13">
        <f t="shared" si="6"/>
        <v>59</v>
      </c>
      <c r="E38" s="13">
        <f t="shared" si="6"/>
        <v>32</v>
      </c>
      <c r="F38" s="13">
        <f t="shared" si="6"/>
        <v>0</v>
      </c>
      <c r="G38" s="13">
        <f t="shared" si="6"/>
        <v>36</v>
      </c>
      <c r="H38" s="13">
        <f t="shared" si="6"/>
        <v>22</v>
      </c>
      <c r="I38" s="13">
        <f t="shared" si="6"/>
        <v>31</v>
      </c>
      <c r="J38" s="13">
        <f>SUM(B38:I38)</f>
        <v>262</v>
      </c>
    </row>
    <row r="39" spans="1:10" ht="12.75">
      <c r="A39" s="23" t="s">
        <v>29</v>
      </c>
      <c r="B39" s="12">
        <v>0</v>
      </c>
      <c r="C39" s="12">
        <v>29</v>
      </c>
      <c r="D39" s="12">
        <v>16</v>
      </c>
      <c r="E39" s="12">
        <v>14</v>
      </c>
      <c r="F39" s="12">
        <v>0</v>
      </c>
      <c r="G39" s="12">
        <v>0</v>
      </c>
      <c r="H39" s="12">
        <v>0</v>
      </c>
      <c r="I39" s="12">
        <v>0</v>
      </c>
      <c r="J39" s="13">
        <f aca="true" t="shared" si="7" ref="J39:J44">SUM(B39:I39)</f>
        <v>59</v>
      </c>
    </row>
    <row r="40" spans="1:10" ht="12.75">
      <c r="A40" s="23" t="s">
        <v>30</v>
      </c>
      <c r="B40" s="12">
        <v>0</v>
      </c>
      <c r="C40" s="12">
        <v>0</v>
      </c>
      <c r="D40" s="12">
        <v>23</v>
      </c>
      <c r="E40" s="12">
        <v>18</v>
      </c>
      <c r="F40" s="12">
        <v>0</v>
      </c>
      <c r="G40" s="12">
        <v>36</v>
      </c>
      <c r="H40" s="12">
        <v>0</v>
      </c>
      <c r="I40" s="12">
        <v>13</v>
      </c>
      <c r="J40" s="13">
        <f t="shared" si="7"/>
        <v>90</v>
      </c>
    </row>
    <row r="41" spans="1:10" ht="12.75">
      <c r="A41" s="23" t="s">
        <v>132</v>
      </c>
      <c r="B41" s="12">
        <v>0</v>
      </c>
      <c r="C41" s="12">
        <v>0</v>
      </c>
      <c r="D41" s="12">
        <v>20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f t="shared" si="7"/>
        <v>20</v>
      </c>
    </row>
    <row r="42" spans="1:10" ht="12.75">
      <c r="A42" s="23" t="s">
        <v>31</v>
      </c>
      <c r="B42" s="12">
        <v>43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f t="shared" si="7"/>
        <v>43</v>
      </c>
    </row>
    <row r="43" spans="1:10" ht="12.75">
      <c r="A43" s="23" t="s">
        <v>131</v>
      </c>
      <c r="B43" s="12">
        <v>0</v>
      </c>
      <c r="C43" s="12">
        <v>10</v>
      </c>
      <c r="D43" s="12">
        <v>0</v>
      </c>
      <c r="E43" s="12">
        <v>0</v>
      </c>
      <c r="F43" s="12">
        <v>0</v>
      </c>
      <c r="G43" s="12">
        <v>0</v>
      </c>
      <c r="H43" s="12">
        <v>22</v>
      </c>
      <c r="I43" s="12">
        <v>0</v>
      </c>
      <c r="J43" s="13">
        <f t="shared" si="7"/>
        <v>32</v>
      </c>
    </row>
    <row r="44" spans="1:10" ht="12.75">
      <c r="A44" s="23" t="s">
        <v>32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18</v>
      </c>
      <c r="J44" s="13">
        <f t="shared" si="7"/>
        <v>18</v>
      </c>
    </row>
    <row r="45" spans="1:10" ht="12.75">
      <c r="A45" s="15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4" t="s">
        <v>33</v>
      </c>
      <c r="B46" s="13">
        <f aca="true" t="shared" si="8" ref="B46:I46">SUM(B47:B48)</f>
        <v>438</v>
      </c>
      <c r="C46" s="13">
        <f t="shared" si="8"/>
        <v>1129</v>
      </c>
      <c r="D46" s="13">
        <f t="shared" si="8"/>
        <v>630</v>
      </c>
      <c r="E46" s="13">
        <f t="shared" si="8"/>
        <v>730</v>
      </c>
      <c r="F46" s="13">
        <f t="shared" si="8"/>
        <v>335</v>
      </c>
      <c r="G46" s="13">
        <f t="shared" si="8"/>
        <v>511</v>
      </c>
      <c r="H46" s="13">
        <f t="shared" si="8"/>
        <v>893</v>
      </c>
      <c r="I46" s="13">
        <f t="shared" si="8"/>
        <v>1737</v>
      </c>
      <c r="J46" s="13">
        <f>SUM(B46:I46)</f>
        <v>6403</v>
      </c>
    </row>
    <row r="47" spans="1:10" ht="12.75">
      <c r="A47" s="23" t="s">
        <v>34</v>
      </c>
      <c r="B47" s="12">
        <v>363</v>
      </c>
      <c r="C47" s="12">
        <v>954</v>
      </c>
      <c r="D47" s="12">
        <v>551</v>
      </c>
      <c r="E47" s="12">
        <v>569</v>
      </c>
      <c r="F47" s="12">
        <v>286</v>
      </c>
      <c r="G47" s="12">
        <v>397</v>
      </c>
      <c r="H47" s="12">
        <v>651</v>
      </c>
      <c r="I47" s="12">
        <v>1309</v>
      </c>
      <c r="J47" s="13">
        <f>SUM(B47:I47)</f>
        <v>5080</v>
      </c>
    </row>
    <row r="48" spans="1:10" ht="12.75">
      <c r="A48" s="23" t="s">
        <v>35</v>
      </c>
      <c r="B48" s="12">
        <v>75</v>
      </c>
      <c r="C48" s="12">
        <v>175</v>
      </c>
      <c r="D48" s="12">
        <v>79</v>
      </c>
      <c r="E48" s="12">
        <v>161</v>
      </c>
      <c r="F48" s="12">
        <v>49</v>
      </c>
      <c r="G48" s="12">
        <v>114</v>
      </c>
      <c r="H48" s="12">
        <v>242</v>
      </c>
      <c r="I48" s="12">
        <v>428</v>
      </c>
      <c r="J48" s="13">
        <f>SUM(B48:I48)</f>
        <v>1323</v>
      </c>
    </row>
    <row r="49" spans="1:10" ht="12.75">
      <c r="A49" s="16"/>
      <c r="B49" s="12"/>
      <c r="C49" s="12"/>
      <c r="D49" s="12"/>
      <c r="E49" s="12" t="s">
        <v>127</v>
      </c>
      <c r="F49" s="12"/>
      <c r="G49" s="12"/>
      <c r="H49" s="12"/>
      <c r="I49" s="12"/>
      <c r="J49" s="13" t="s">
        <v>127</v>
      </c>
    </row>
    <row r="50" spans="1:10" ht="12.75">
      <c r="A50" s="16" t="s">
        <v>36</v>
      </c>
      <c r="B50" s="13">
        <f aca="true" t="shared" si="9" ref="B50:I50">SUM(B51:B53)</f>
        <v>327</v>
      </c>
      <c r="C50" s="13">
        <f t="shared" si="9"/>
        <v>1290</v>
      </c>
      <c r="D50" s="13">
        <f t="shared" si="9"/>
        <v>598</v>
      </c>
      <c r="E50" s="13">
        <f t="shared" si="9"/>
        <v>668</v>
      </c>
      <c r="F50" s="13">
        <f t="shared" si="9"/>
        <v>398</v>
      </c>
      <c r="G50" s="13">
        <f t="shared" si="9"/>
        <v>588</v>
      </c>
      <c r="H50" s="13">
        <f t="shared" si="9"/>
        <v>1081</v>
      </c>
      <c r="I50" s="13">
        <f t="shared" si="9"/>
        <v>1916</v>
      </c>
      <c r="J50" s="13">
        <f>SUM(B50:I50)</f>
        <v>6866</v>
      </c>
    </row>
    <row r="51" spans="1:10" ht="12.75">
      <c r="A51" s="23" t="s">
        <v>37</v>
      </c>
      <c r="B51" s="12">
        <v>235</v>
      </c>
      <c r="C51" s="12">
        <v>786</v>
      </c>
      <c r="D51" s="12">
        <v>390</v>
      </c>
      <c r="E51" s="12">
        <v>291</v>
      </c>
      <c r="F51" s="12">
        <v>210</v>
      </c>
      <c r="G51" s="12">
        <v>391</v>
      </c>
      <c r="H51" s="12">
        <v>565</v>
      </c>
      <c r="I51" s="12">
        <v>1045</v>
      </c>
      <c r="J51" s="13">
        <f>SUM(B51:I51)</f>
        <v>3913</v>
      </c>
    </row>
    <row r="52" spans="1:10" ht="12.75">
      <c r="A52" s="23" t="s">
        <v>38</v>
      </c>
      <c r="B52" s="12">
        <v>92</v>
      </c>
      <c r="C52" s="12">
        <v>504</v>
      </c>
      <c r="D52" s="12">
        <v>208</v>
      </c>
      <c r="E52" s="12">
        <v>377</v>
      </c>
      <c r="F52" s="12">
        <v>188</v>
      </c>
      <c r="G52" s="12">
        <v>197</v>
      </c>
      <c r="H52" s="12">
        <v>516</v>
      </c>
      <c r="I52" s="12">
        <v>871</v>
      </c>
      <c r="J52" s="13">
        <f>SUM(B52:I52)</f>
        <v>2953</v>
      </c>
    </row>
    <row r="53" spans="1:10" ht="12.75">
      <c r="A53" s="15"/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6" t="s">
        <v>39</v>
      </c>
      <c r="B54" s="13">
        <f aca="true" t="shared" si="10" ref="B54:I54">SUM(B55:B57)</f>
        <v>120</v>
      </c>
      <c r="C54" s="13">
        <f t="shared" si="10"/>
        <v>617</v>
      </c>
      <c r="D54" s="13">
        <f t="shared" si="10"/>
        <v>223</v>
      </c>
      <c r="E54" s="13">
        <f t="shared" si="10"/>
        <v>372</v>
      </c>
      <c r="F54" s="13">
        <f t="shared" si="10"/>
        <v>148</v>
      </c>
      <c r="G54" s="13">
        <f t="shared" si="10"/>
        <v>153</v>
      </c>
      <c r="H54" s="13">
        <f t="shared" si="10"/>
        <v>229</v>
      </c>
      <c r="I54" s="13">
        <f t="shared" si="10"/>
        <v>709</v>
      </c>
      <c r="J54" s="13">
        <f>SUM(B54:I54)</f>
        <v>2571</v>
      </c>
    </row>
    <row r="55" spans="1:10" ht="12.75">
      <c r="A55" s="23" t="s">
        <v>40</v>
      </c>
      <c r="B55" s="12">
        <v>48</v>
      </c>
      <c r="C55" s="12">
        <v>298</v>
      </c>
      <c r="D55" s="12">
        <v>78</v>
      </c>
      <c r="E55" s="12">
        <v>109</v>
      </c>
      <c r="F55" s="12">
        <v>15</v>
      </c>
      <c r="G55" s="12">
        <v>64</v>
      </c>
      <c r="H55" s="12">
        <v>168</v>
      </c>
      <c r="I55" s="12">
        <v>341</v>
      </c>
      <c r="J55" s="13">
        <f>SUM(B55:I55)</f>
        <v>1121</v>
      </c>
    </row>
    <row r="56" spans="1:10" ht="12.75">
      <c r="A56" s="23" t="s">
        <v>41</v>
      </c>
      <c r="B56" s="12">
        <v>72</v>
      </c>
      <c r="C56" s="12">
        <v>319</v>
      </c>
      <c r="D56" s="12">
        <v>145</v>
      </c>
      <c r="E56" s="12">
        <v>263</v>
      </c>
      <c r="F56" s="12">
        <v>133</v>
      </c>
      <c r="G56" s="12">
        <v>89</v>
      </c>
      <c r="H56" s="12">
        <v>61</v>
      </c>
      <c r="I56" s="12">
        <v>368</v>
      </c>
      <c r="J56" s="13">
        <f>SUM(B56:I56)</f>
        <v>1450</v>
      </c>
    </row>
    <row r="57" spans="1:10" ht="12.75">
      <c r="A57" s="15"/>
      <c r="B57" s="12"/>
      <c r="C57" s="12"/>
      <c r="D57" s="12"/>
      <c r="E57" s="12"/>
      <c r="F57" s="12"/>
      <c r="G57" s="12"/>
      <c r="H57" s="12"/>
      <c r="I57" s="12"/>
      <c r="J57" s="13"/>
    </row>
    <row r="58" spans="1:10" ht="12.75">
      <c r="A58" s="16" t="s">
        <v>42</v>
      </c>
      <c r="B58" s="13">
        <f aca="true" t="shared" si="11" ref="B58:I58">SUM(B59:B63)</f>
        <v>149</v>
      </c>
      <c r="C58" s="13">
        <f t="shared" si="11"/>
        <v>127</v>
      </c>
      <c r="D58" s="13">
        <f t="shared" si="11"/>
        <v>112</v>
      </c>
      <c r="E58" s="13">
        <f t="shared" si="11"/>
        <v>71</v>
      </c>
      <c r="F58" s="13">
        <f t="shared" si="11"/>
        <v>107</v>
      </c>
      <c r="G58" s="13">
        <f t="shared" si="11"/>
        <v>28</v>
      </c>
      <c r="H58" s="13">
        <f t="shared" si="11"/>
        <v>81</v>
      </c>
      <c r="I58" s="13">
        <f t="shared" si="11"/>
        <v>172</v>
      </c>
      <c r="J58" s="13">
        <f aca="true" t="shared" si="12" ref="J58:J63">SUM(B58:I58)</f>
        <v>847</v>
      </c>
    </row>
    <row r="59" spans="1:10" ht="12.75">
      <c r="A59" s="23" t="s">
        <v>43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28</v>
      </c>
      <c r="H59" s="12">
        <v>0</v>
      </c>
      <c r="I59" s="12">
        <v>0</v>
      </c>
      <c r="J59" s="13">
        <f t="shared" si="12"/>
        <v>28</v>
      </c>
    </row>
    <row r="60" spans="1:10" ht="12.75">
      <c r="A60" s="23" t="s">
        <v>44</v>
      </c>
      <c r="B60" s="12">
        <v>39</v>
      </c>
      <c r="C60" s="12">
        <v>38</v>
      </c>
      <c r="D60" s="12">
        <v>27</v>
      </c>
      <c r="E60" s="12">
        <v>33</v>
      </c>
      <c r="F60" s="12">
        <v>30</v>
      </c>
      <c r="G60" s="12">
        <v>0</v>
      </c>
      <c r="H60" s="12">
        <v>14</v>
      </c>
      <c r="I60" s="12">
        <v>52</v>
      </c>
      <c r="J60" s="13">
        <f t="shared" si="12"/>
        <v>233</v>
      </c>
    </row>
    <row r="61" spans="1:10" ht="12.75">
      <c r="A61" s="23" t="s">
        <v>45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25</v>
      </c>
      <c r="I61" s="12">
        <v>0</v>
      </c>
      <c r="J61" s="13">
        <f t="shared" si="12"/>
        <v>25</v>
      </c>
    </row>
    <row r="62" spans="1:10" ht="12.75">
      <c r="A62" s="23" t="s">
        <v>46</v>
      </c>
      <c r="B62" s="12">
        <v>42</v>
      </c>
      <c r="C62" s="12">
        <v>42</v>
      </c>
      <c r="D62" s="12">
        <v>36</v>
      </c>
      <c r="E62" s="12">
        <v>21</v>
      </c>
      <c r="F62" s="12">
        <v>0</v>
      </c>
      <c r="G62" s="12">
        <v>0</v>
      </c>
      <c r="H62" s="12">
        <v>42</v>
      </c>
      <c r="I62" s="12">
        <v>54</v>
      </c>
      <c r="J62" s="13">
        <f t="shared" si="12"/>
        <v>237</v>
      </c>
    </row>
    <row r="63" spans="1:10" ht="12.75">
      <c r="A63" s="23" t="s">
        <v>47</v>
      </c>
      <c r="B63" s="12">
        <v>68</v>
      </c>
      <c r="C63" s="12">
        <v>47</v>
      </c>
      <c r="D63" s="12">
        <v>49</v>
      </c>
      <c r="E63" s="12">
        <v>17</v>
      </c>
      <c r="F63" s="12">
        <v>77</v>
      </c>
      <c r="G63" s="12">
        <v>0</v>
      </c>
      <c r="H63" s="12">
        <v>0</v>
      </c>
      <c r="I63" s="12">
        <v>66</v>
      </c>
      <c r="J63" s="13">
        <f t="shared" si="12"/>
        <v>324</v>
      </c>
    </row>
    <row r="64" spans="1:10" ht="12.75">
      <c r="A64" s="16"/>
      <c r="B64" s="12"/>
      <c r="C64" s="12"/>
      <c r="D64" s="12"/>
      <c r="E64" s="12"/>
      <c r="F64" s="12"/>
      <c r="G64" s="12"/>
      <c r="H64" s="12"/>
      <c r="I64" s="12"/>
      <c r="J64" s="13" t="s">
        <v>127</v>
      </c>
    </row>
    <row r="65" spans="1:10" ht="12.75">
      <c r="A65" s="16" t="s">
        <v>48</v>
      </c>
      <c r="B65" s="13">
        <f aca="true" t="shared" si="13" ref="B65:I65">SUM(B66:B67)</f>
        <v>23</v>
      </c>
      <c r="C65" s="13">
        <f t="shared" si="13"/>
        <v>141</v>
      </c>
      <c r="D65" s="13">
        <f t="shared" si="13"/>
        <v>29</v>
      </c>
      <c r="E65" s="13">
        <f t="shared" si="13"/>
        <v>44</v>
      </c>
      <c r="F65" s="13">
        <f t="shared" si="13"/>
        <v>19</v>
      </c>
      <c r="G65" s="13">
        <f t="shared" si="13"/>
        <v>28</v>
      </c>
      <c r="H65" s="13">
        <f t="shared" si="13"/>
        <v>104</v>
      </c>
      <c r="I65" s="13">
        <f t="shared" si="13"/>
        <v>49</v>
      </c>
      <c r="J65" s="13">
        <f>SUM(B65:I65)</f>
        <v>437</v>
      </c>
    </row>
    <row r="66" spans="1:10" ht="12.75">
      <c r="A66" s="23" t="s">
        <v>49</v>
      </c>
      <c r="B66" s="12">
        <v>23</v>
      </c>
      <c r="C66" s="12">
        <v>141</v>
      </c>
      <c r="D66" s="12">
        <v>29</v>
      </c>
      <c r="E66" s="12">
        <v>44</v>
      </c>
      <c r="F66" s="12">
        <v>19</v>
      </c>
      <c r="G66" s="12">
        <v>28</v>
      </c>
      <c r="H66" s="12">
        <v>104</v>
      </c>
      <c r="I66" s="12">
        <v>49</v>
      </c>
      <c r="J66" s="13">
        <f>SUM(B66:I66)</f>
        <v>437</v>
      </c>
    </row>
    <row r="67" spans="1:10" ht="12.75">
      <c r="A67" s="23"/>
      <c r="B67" s="12"/>
      <c r="C67" s="12"/>
      <c r="D67" s="12"/>
      <c r="E67" s="12"/>
      <c r="F67" s="12"/>
      <c r="G67" s="12"/>
      <c r="H67" s="12"/>
      <c r="I67" s="12"/>
      <c r="J67" s="13"/>
    </row>
    <row r="68" spans="1:10" ht="12.75">
      <c r="A68" s="16" t="s">
        <v>50</v>
      </c>
      <c r="B68" s="13">
        <f aca="true" t="shared" si="14" ref="B68:I68">SUM(B69:B69)</f>
        <v>984</v>
      </c>
      <c r="C68" s="13">
        <f t="shared" si="14"/>
        <v>1937</v>
      </c>
      <c r="D68" s="13">
        <f t="shared" si="14"/>
        <v>1442</v>
      </c>
      <c r="E68" s="13">
        <f t="shared" si="14"/>
        <v>1121</v>
      </c>
      <c r="F68" s="13">
        <f t="shared" si="14"/>
        <v>887</v>
      </c>
      <c r="G68" s="13">
        <f t="shared" si="14"/>
        <v>1011</v>
      </c>
      <c r="H68" s="13">
        <f t="shared" si="14"/>
        <v>1801</v>
      </c>
      <c r="I68" s="13">
        <f t="shared" si="14"/>
        <v>3182</v>
      </c>
      <c r="J68" s="13">
        <f>SUM(B68:I68)</f>
        <v>12365</v>
      </c>
    </row>
    <row r="69" spans="1:10" ht="12.75">
      <c r="A69" s="23" t="s">
        <v>51</v>
      </c>
      <c r="B69" s="12">
        <v>984</v>
      </c>
      <c r="C69" s="12">
        <v>1937</v>
      </c>
      <c r="D69" s="12">
        <v>1442</v>
      </c>
      <c r="E69" s="12">
        <v>1121</v>
      </c>
      <c r="F69" s="12">
        <v>887</v>
      </c>
      <c r="G69" s="12">
        <v>1011</v>
      </c>
      <c r="H69" s="12">
        <v>1801</v>
      </c>
      <c r="I69" s="12">
        <v>3182</v>
      </c>
      <c r="J69" s="13">
        <f>SUM(B69:I69)</f>
        <v>12365</v>
      </c>
    </row>
    <row r="70" spans="1:10" ht="12.75">
      <c r="A70" s="16"/>
      <c r="B70" s="12"/>
      <c r="C70" s="12"/>
      <c r="D70" s="12"/>
      <c r="E70" s="12"/>
      <c r="F70" s="12"/>
      <c r="G70" s="12"/>
      <c r="H70" s="12"/>
      <c r="I70" s="12"/>
      <c r="J70" s="13" t="s">
        <v>127</v>
      </c>
    </row>
    <row r="71" spans="1:10" ht="12.75">
      <c r="A71" s="16" t="s">
        <v>52</v>
      </c>
      <c r="B71" s="13">
        <f aca="true" t="shared" si="15" ref="B71:I71">SUM(B72:B73)</f>
        <v>0</v>
      </c>
      <c r="C71" s="13">
        <f t="shared" si="15"/>
        <v>0</v>
      </c>
      <c r="D71" s="13">
        <f t="shared" si="15"/>
        <v>0</v>
      </c>
      <c r="E71" s="13">
        <f t="shared" si="15"/>
        <v>48</v>
      </c>
      <c r="F71" s="13">
        <f t="shared" si="15"/>
        <v>34</v>
      </c>
      <c r="G71" s="13">
        <f t="shared" si="15"/>
        <v>0</v>
      </c>
      <c r="H71" s="13">
        <f t="shared" si="15"/>
        <v>51</v>
      </c>
      <c r="I71" s="13">
        <f t="shared" si="15"/>
        <v>89</v>
      </c>
      <c r="J71" s="13">
        <f>SUM(B71:I71)</f>
        <v>222</v>
      </c>
    </row>
    <row r="72" spans="1:10" ht="12.75">
      <c r="A72" s="23" t="s">
        <v>53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42</v>
      </c>
      <c r="J72" s="13">
        <f>SUM(B72:I72)</f>
        <v>42</v>
      </c>
    </row>
    <row r="73" spans="1:10" ht="12.75">
      <c r="A73" s="23" t="s">
        <v>54</v>
      </c>
      <c r="B73" s="12">
        <v>0</v>
      </c>
      <c r="C73" s="12">
        <v>0</v>
      </c>
      <c r="D73" s="12">
        <v>0</v>
      </c>
      <c r="E73" s="12">
        <v>48</v>
      </c>
      <c r="F73" s="12">
        <v>34</v>
      </c>
      <c r="G73" s="12">
        <v>0</v>
      </c>
      <c r="H73" s="12">
        <v>51</v>
      </c>
      <c r="I73" s="12">
        <v>47</v>
      </c>
      <c r="J73" s="13">
        <f>SUM(B73:I73)</f>
        <v>180</v>
      </c>
    </row>
    <row r="74" spans="1:10" ht="12.75">
      <c r="A74" s="16"/>
      <c r="B74" s="12"/>
      <c r="C74" s="12"/>
      <c r="D74" s="12"/>
      <c r="E74" s="12"/>
      <c r="F74" s="12"/>
      <c r="G74" s="12"/>
      <c r="H74" s="12"/>
      <c r="I74" s="12"/>
      <c r="J74" s="13" t="s">
        <v>127</v>
      </c>
    </row>
    <row r="75" spans="1:10" ht="12.75">
      <c r="A75" s="16" t="s">
        <v>55</v>
      </c>
      <c r="B75" s="13">
        <f aca="true" t="shared" si="16" ref="B75:I75">SUM(B76:B78)</f>
        <v>118</v>
      </c>
      <c r="C75" s="13">
        <f t="shared" si="16"/>
        <v>181</v>
      </c>
      <c r="D75" s="13">
        <f t="shared" si="16"/>
        <v>52</v>
      </c>
      <c r="E75" s="13">
        <f t="shared" si="16"/>
        <v>131</v>
      </c>
      <c r="F75" s="13">
        <f t="shared" si="16"/>
        <v>70</v>
      </c>
      <c r="G75" s="13">
        <f t="shared" si="16"/>
        <v>159</v>
      </c>
      <c r="H75" s="13">
        <f t="shared" si="16"/>
        <v>259</v>
      </c>
      <c r="I75" s="13">
        <f t="shared" si="16"/>
        <v>207</v>
      </c>
      <c r="J75" s="13">
        <f>SUM(B75:I75)</f>
        <v>1177</v>
      </c>
    </row>
    <row r="76" spans="1:10" ht="12.75">
      <c r="A76" s="23" t="s">
        <v>56</v>
      </c>
      <c r="B76" s="12">
        <v>49</v>
      </c>
      <c r="C76" s="12">
        <v>60</v>
      </c>
      <c r="D76" s="12">
        <v>33</v>
      </c>
      <c r="E76" s="12">
        <v>76</v>
      </c>
      <c r="F76" s="12">
        <v>43</v>
      </c>
      <c r="G76" s="12">
        <v>76</v>
      </c>
      <c r="H76" s="12">
        <v>38</v>
      </c>
      <c r="I76" s="12">
        <v>67</v>
      </c>
      <c r="J76" s="13">
        <f>SUM(B76:I76)</f>
        <v>442</v>
      </c>
    </row>
    <row r="77" spans="1:10" ht="12.75">
      <c r="A77" s="23" t="s">
        <v>57</v>
      </c>
      <c r="B77" s="12">
        <v>69</v>
      </c>
      <c r="C77" s="12">
        <v>121</v>
      </c>
      <c r="D77" s="12">
        <v>19</v>
      </c>
      <c r="E77" s="12">
        <v>55</v>
      </c>
      <c r="F77" s="12">
        <v>27</v>
      </c>
      <c r="G77" s="12">
        <v>83</v>
      </c>
      <c r="H77" s="12">
        <v>221</v>
      </c>
      <c r="I77" s="12">
        <v>140</v>
      </c>
      <c r="J77" s="13">
        <f>SUM(B77:I77)</f>
        <v>735</v>
      </c>
    </row>
    <row r="78" spans="1:10" ht="12.75">
      <c r="A78" s="23"/>
      <c r="B78" s="12"/>
      <c r="C78" s="12"/>
      <c r="D78" s="12"/>
      <c r="E78" s="12"/>
      <c r="F78" s="12"/>
      <c r="G78" s="12"/>
      <c r="H78" s="12"/>
      <c r="I78" s="12"/>
      <c r="J78" s="13"/>
    </row>
    <row r="79" spans="1:10" ht="12.75">
      <c r="A79" s="16" t="s">
        <v>58</v>
      </c>
      <c r="B79" s="13">
        <f aca="true" t="shared" si="17" ref="B79:I79">SUM(B80:B83)</f>
        <v>42</v>
      </c>
      <c r="C79" s="13">
        <f t="shared" si="17"/>
        <v>67</v>
      </c>
      <c r="D79" s="13">
        <f t="shared" si="17"/>
        <v>40</v>
      </c>
      <c r="E79" s="13">
        <f t="shared" si="17"/>
        <v>104</v>
      </c>
      <c r="F79" s="13">
        <f t="shared" si="17"/>
        <v>112</v>
      </c>
      <c r="G79" s="13">
        <f t="shared" si="17"/>
        <v>50</v>
      </c>
      <c r="H79" s="13">
        <f t="shared" si="17"/>
        <v>82</v>
      </c>
      <c r="I79" s="13">
        <f t="shared" si="17"/>
        <v>136</v>
      </c>
      <c r="J79" s="13">
        <f>SUM(B79:I79)</f>
        <v>633</v>
      </c>
    </row>
    <row r="80" spans="1:10" ht="12.75">
      <c r="A80" s="23" t="s">
        <v>59</v>
      </c>
      <c r="B80" s="12">
        <v>42</v>
      </c>
      <c r="C80" s="12">
        <v>38</v>
      </c>
      <c r="D80" s="12">
        <v>40</v>
      </c>
      <c r="E80" s="12">
        <v>104</v>
      </c>
      <c r="F80" s="12">
        <v>80</v>
      </c>
      <c r="G80" s="12">
        <v>26</v>
      </c>
      <c r="H80" s="12">
        <v>82</v>
      </c>
      <c r="I80" s="12">
        <v>136</v>
      </c>
      <c r="J80" s="13">
        <f>SUM(B80:I80)</f>
        <v>548</v>
      </c>
    </row>
    <row r="81" spans="1:10" ht="12.75">
      <c r="A81" s="23" t="s">
        <v>60</v>
      </c>
      <c r="B81" s="12">
        <v>0</v>
      </c>
      <c r="C81" s="12">
        <v>29</v>
      </c>
      <c r="D81" s="12">
        <v>0</v>
      </c>
      <c r="E81" s="12">
        <v>0</v>
      </c>
      <c r="F81" s="12">
        <v>32</v>
      </c>
      <c r="G81" s="12">
        <v>0</v>
      </c>
      <c r="H81" s="12">
        <v>0</v>
      </c>
      <c r="I81" s="12">
        <v>0</v>
      </c>
      <c r="J81" s="13">
        <f>SUM(B81:I81)</f>
        <v>61</v>
      </c>
    </row>
    <row r="82" spans="1:10" ht="12.75">
      <c r="A82" s="23" t="s">
        <v>61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24</v>
      </c>
      <c r="H82" s="12">
        <v>0</v>
      </c>
      <c r="I82" s="12">
        <v>0</v>
      </c>
      <c r="J82" s="13">
        <f>SUM(B82:I82)</f>
        <v>24</v>
      </c>
    </row>
    <row r="83" spans="1:10" ht="12.75">
      <c r="A83" s="23"/>
      <c r="B83" s="12"/>
      <c r="C83" s="12"/>
      <c r="D83" s="12"/>
      <c r="E83" s="12"/>
      <c r="F83" s="12"/>
      <c r="G83" s="12"/>
      <c r="H83" s="12"/>
      <c r="I83" s="12"/>
      <c r="J83" s="13"/>
    </row>
    <row r="84" spans="1:10" ht="12.75">
      <c r="A84" s="16" t="s">
        <v>62</v>
      </c>
      <c r="B84" s="13">
        <f aca="true" t="shared" si="18" ref="B84:I84">SUM(B85:B86)</f>
        <v>62</v>
      </c>
      <c r="C84" s="13">
        <f t="shared" si="18"/>
        <v>75</v>
      </c>
      <c r="D84" s="13">
        <f t="shared" si="18"/>
        <v>80</v>
      </c>
      <c r="E84" s="13">
        <f t="shared" si="18"/>
        <v>142</v>
      </c>
      <c r="F84" s="13">
        <f t="shared" si="18"/>
        <v>44</v>
      </c>
      <c r="G84" s="13">
        <f t="shared" si="18"/>
        <v>0</v>
      </c>
      <c r="H84" s="13">
        <f t="shared" si="18"/>
        <v>198</v>
      </c>
      <c r="I84" s="13">
        <f t="shared" si="18"/>
        <v>98</v>
      </c>
      <c r="J84" s="13">
        <f>SUM(B84:I84)</f>
        <v>699</v>
      </c>
    </row>
    <row r="85" spans="1:10" ht="12.75">
      <c r="A85" s="23" t="s">
        <v>63</v>
      </c>
      <c r="B85" s="12">
        <v>62</v>
      </c>
      <c r="C85" s="12">
        <v>75</v>
      </c>
      <c r="D85" s="12">
        <v>80</v>
      </c>
      <c r="E85" s="12">
        <v>142</v>
      </c>
      <c r="F85" s="12">
        <v>44</v>
      </c>
      <c r="G85" s="12">
        <v>0</v>
      </c>
      <c r="H85" s="12">
        <v>198</v>
      </c>
      <c r="I85" s="12">
        <v>98</v>
      </c>
      <c r="J85" s="13">
        <f>SUM(B85:I85)</f>
        <v>699</v>
      </c>
    </row>
    <row r="86" spans="1:10" ht="12.75">
      <c r="A86" s="23"/>
      <c r="B86" s="12"/>
      <c r="C86" s="12"/>
      <c r="D86" s="12"/>
      <c r="E86" s="12"/>
      <c r="F86" s="12"/>
      <c r="G86" s="12"/>
      <c r="H86" s="12"/>
      <c r="I86" s="12"/>
      <c r="J86" s="13"/>
    </row>
    <row r="87" spans="1:10" ht="12.75">
      <c r="A87" s="16" t="s">
        <v>64</v>
      </c>
      <c r="B87" s="13">
        <f aca="true" t="shared" si="19" ref="B87:I87">SUM(B88:B89)</f>
        <v>44</v>
      </c>
      <c r="C87" s="13">
        <f t="shared" si="19"/>
        <v>688</v>
      </c>
      <c r="D87" s="13">
        <f t="shared" si="19"/>
        <v>78</v>
      </c>
      <c r="E87" s="13">
        <f t="shared" si="19"/>
        <v>45</v>
      </c>
      <c r="F87" s="13">
        <f t="shared" si="19"/>
        <v>125</v>
      </c>
      <c r="G87" s="13">
        <f t="shared" si="19"/>
        <v>79</v>
      </c>
      <c r="H87" s="13">
        <f t="shared" si="19"/>
        <v>55</v>
      </c>
      <c r="I87" s="13">
        <f t="shared" si="19"/>
        <v>413</v>
      </c>
      <c r="J87" s="13">
        <f>SUM(B87:I87)</f>
        <v>1527</v>
      </c>
    </row>
    <row r="88" spans="1:10" ht="12.75">
      <c r="A88" s="23" t="s">
        <v>65</v>
      </c>
      <c r="B88" s="12">
        <v>0</v>
      </c>
      <c r="C88" s="12">
        <v>322</v>
      </c>
      <c r="D88" s="12">
        <v>33</v>
      </c>
      <c r="E88" s="12">
        <v>45</v>
      </c>
      <c r="F88" s="12">
        <v>37</v>
      </c>
      <c r="G88" s="12">
        <v>79</v>
      </c>
      <c r="H88" s="12">
        <v>0</v>
      </c>
      <c r="I88" s="12">
        <v>317</v>
      </c>
      <c r="J88" s="13">
        <f>SUM(B88:I88)</f>
        <v>833</v>
      </c>
    </row>
    <row r="89" spans="1:10" ht="12.75">
      <c r="A89" s="23" t="s">
        <v>66</v>
      </c>
      <c r="B89" s="12">
        <v>44</v>
      </c>
      <c r="C89" s="12">
        <v>366</v>
      </c>
      <c r="D89" s="12">
        <v>45</v>
      </c>
      <c r="E89" s="12">
        <v>0</v>
      </c>
      <c r="F89" s="12">
        <v>88</v>
      </c>
      <c r="G89" s="12">
        <v>0</v>
      </c>
      <c r="H89" s="12">
        <v>55</v>
      </c>
      <c r="I89" s="12">
        <v>96</v>
      </c>
      <c r="J89" s="13">
        <f>SUM(B89:I89)</f>
        <v>694</v>
      </c>
    </row>
    <row r="90" spans="1:10" ht="12.75">
      <c r="A90" s="16"/>
      <c r="B90" s="12"/>
      <c r="C90" s="12"/>
      <c r="D90" s="12"/>
      <c r="E90" s="12"/>
      <c r="F90" s="12"/>
      <c r="G90" s="12"/>
      <c r="H90" s="12"/>
      <c r="I90" s="12"/>
      <c r="J90" s="13" t="s">
        <v>127</v>
      </c>
    </row>
    <row r="91" spans="1:10" ht="12.75">
      <c r="A91" s="16" t="s">
        <v>67</v>
      </c>
      <c r="B91" s="13">
        <f aca="true" t="shared" si="20" ref="B91:I91">SUM(B92:B95)</f>
        <v>0</v>
      </c>
      <c r="C91" s="13">
        <f t="shared" si="20"/>
        <v>104</v>
      </c>
      <c r="D91" s="13">
        <f t="shared" si="20"/>
        <v>0</v>
      </c>
      <c r="E91" s="13">
        <f t="shared" si="20"/>
        <v>0</v>
      </c>
      <c r="F91" s="13">
        <f t="shared" si="20"/>
        <v>0</v>
      </c>
      <c r="G91" s="13">
        <f t="shared" si="20"/>
        <v>0</v>
      </c>
      <c r="H91" s="13">
        <f t="shared" si="20"/>
        <v>0</v>
      </c>
      <c r="I91" s="13">
        <f t="shared" si="20"/>
        <v>0</v>
      </c>
      <c r="J91" s="13">
        <f>SUM(B91:I91)</f>
        <v>104</v>
      </c>
    </row>
    <row r="92" spans="1:10" ht="12.75">
      <c r="A92" s="23" t="s">
        <v>68</v>
      </c>
      <c r="B92" s="12">
        <v>0</v>
      </c>
      <c r="C92" s="12">
        <v>31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3">
        <f>SUM(B92:I92)</f>
        <v>31</v>
      </c>
    </row>
    <row r="93" spans="1:10" ht="12.75">
      <c r="A93" s="23" t="s">
        <v>69</v>
      </c>
      <c r="B93" s="12">
        <v>0</v>
      </c>
      <c r="C93" s="12">
        <v>39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3">
        <f>SUM(B93:I93)</f>
        <v>39</v>
      </c>
    </row>
    <row r="94" spans="1:10" ht="12.75">
      <c r="A94" s="23" t="s">
        <v>70</v>
      </c>
      <c r="B94" s="12">
        <v>0</v>
      </c>
      <c r="C94" s="12">
        <v>34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3">
        <f>SUM(B94:I94)</f>
        <v>34</v>
      </c>
    </row>
    <row r="95" spans="1:10" ht="12.75">
      <c r="A95" s="23"/>
      <c r="B95" s="12"/>
      <c r="C95" s="12"/>
      <c r="D95" s="12"/>
      <c r="E95" s="12"/>
      <c r="F95" s="12"/>
      <c r="G95" s="12"/>
      <c r="H95" s="12"/>
      <c r="I95" s="12"/>
      <c r="J95" s="13"/>
    </row>
    <row r="96" spans="1:10" s="16" customFormat="1" ht="11.25">
      <c r="A96" s="16" t="s">
        <v>14</v>
      </c>
      <c r="B96" s="13">
        <f aca="true" t="shared" si="21" ref="B96:J96">+B17+B20+B24+B29+B32+B35+B38+B46+B50+B54+B58+B65+B68+B71+B75+B79+B84+B87+B91</f>
        <v>2882</v>
      </c>
      <c r="C96" s="13">
        <f t="shared" si="21"/>
        <v>8554</v>
      </c>
      <c r="D96" s="13">
        <f t="shared" si="21"/>
        <v>4115</v>
      </c>
      <c r="E96" s="13">
        <f t="shared" si="21"/>
        <v>4581</v>
      </c>
      <c r="F96" s="13">
        <f t="shared" si="21"/>
        <v>3049</v>
      </c>
      <c r="G96" s="13">
        <f t="shared" si="21"/>
        <v>3253</v>
      </c>
      <c r="H96" s="13">
        <f t="shared" si="21"/>
        <v>6637</v>
      </c>
      <c r="I96" s="13">
        <f t="shared" si="21"/>
        <v>11181</v>
      </c>
      <c r="J96" s="13">
        <f t="shared" si="21"/>
        <v>44252</v>
      </c>
    </row>
    <row r="97" spans="1:10" s="3" customFormat="1" ht="12.75">
      <c r="A97" s="18"/>
      <c r="B97" s="12"/>
      <c r="C97" s="12"/>
      <c r="D97" s="12"/>
      <c r="E97" s="12"/>
      <c r="F97" s="12"/>
      <c r="G97" s="12"/>
      <c r="H97" s="12"/>
      <c r="I97" s="12"/>
      <c r="J97" s="13" t="s">
        <v>127</v>
      </c>
    </row>
    <row r="98" spans="1:10" ht="12.75">
      <c r="A98" s="18"/>
      <c r="B98" s="12"/>
      <c r="C98" s="12"/>
      <c r="D98" s="12"/>
      <c r="E98" s="12"/>
      <c r="F98" s="12"/>
      <c r="G98" s="12"/>
      <c r="H98" s="12"/>
      <c r="I98" s="12"/>
      <c r="J98" s="13"/>
    </row>
    <row r="99" spans="1:10" ht="12.75">
      <c r="A99" s="11" t="s">
        <v>71</v>
      </c>
      <c r="B99" s="12"/>
      <c r="C99" s="12"/>
      <c r="D99" s="12"/>
      <c r="E99" s="12"/>
      <c r="F99" s="12"/>
      <c r="G99" s="12"/>
      <c r="H99" s="12"/>
      <c r="I99" s="12"/>
      <c r="J99" s="13"/>
    </row>
    <row r="100" spans="1:10" ht="12.75">
      <c r="A100" s="11"/>
      <c r="B100" s="12"/>
      <c r="C100" s="12"/>
      <c r="D100" s="12"/>
      <c r="E100" s="12"/>
      <c r="F100" s="12"/>
      <c r="G100" s="12"/>
      <c r="H100" s="12"/>
      <c r="I100" s="12"/>
      <c r="J100" s="13"/>
    </row>
    <row r="101" spans="1:10" ht="12.75">
      <c r="A101" s="14" t="s">
        <v>50</v>
      </c>
      <c r="B101" s="13">
        <f aca="true" t="shared" si="22" ref="B101:I101">SUM(B102:B104)</f>
        <v>575</v>
      </c>
      <c r="C101" s="13">
        <f t="shared" si="22"/>
        <v>910</v>
      </c>
      <c r="D101" s="13">
        <f t="shared" si="22"/>
        <v>619</v>
      </c>
      <c r="E101" s="13">
        <f t="shared" si="22"/>
        <v>618</v>
      </c>
      <c r="F101" s="13">
        <f t="shared" si="22"/>
        <v>383</v>
      </c>
      <c r="G101" s="13">
        <f t="shared" si="22"/>
        <v>456</v>
      </c>
      <c r="H101" s="13">
        <f t="shared" si="22"/>
        <v>1302</v>
      </c>
      <c r="I101" s="13">
        <f t="shared" si="22"/>
        <v>1790</v>
      </c>
      <c r="J101" s="13">
        <f>SUM(B101:I101)</f>
        <v>6653</v>
      </c>
    </row>
    <row r="102" spans="1:10" ht="12.75">
      <c r="A102" s="23" t="s">
        <v>72</v>
      </c>
      <c r="B102" s="12">
        <v>518</v>
      </c>
      <c r="C102" s="12">
        <v>574</v>
      </c>
      <c r="D102" s="12">
        <v>589</v>
      </c>
      <c r="E102" s="12">
        <v>560</v>
      </c>
      <c r="F102" s="12">
        <v>326</v>
      </c>
      <c r="G102" s="12">
        <v>428</v>
      </c>
      <c r="H102" s="12">
        <v>1134</v>
      </c>
      <c r="I102" s="12">
        <v>1438</v>
      </c>
      <c r="J102" s="13">
        <f>SUM(B102:I102)</f>
        <v>5567</v>
      </c>
    </row>
    <row r="103" spans="1:10" ht="12.75">
      <c r="A103" s="23" t="s">
        <v>73</v>
      </c>
      <c r="B103" s="12">
        <v>57</v>
      </c>
      <c r="C103" s="12">
        <v>336</v>
      </c>
      <c r="D103" s="12">
        <v>30</v>
      </c>
      <c r="E103" s="12">
        <v>58</v>
      </c>
      <c r="F103" s="12">
        <v>57</v>
      </c>
      <c r="G103" s="12">
        <v>28</v>
      </c>
      <c r="H103" s="12">
        <v>168</v>
      </c>
      <c r="I103" s="12">
        <v>352</v>
      </c>
      <c r="J103" s="13">
        <f>SUM(B103:I103)</f>
        <v>1086</v>
      </c>
    </row>
    <row r="104" spans="1:10" ht="12.75">
      <c r="A104" s="23"/>
      <c r="B104" s="12"/>
      <c r="C104" s="12"/>
      <c r="D104" s="12"/>
      <c r="E104" s="12"/>
      <c r="F104" s="12"/>
      <c r="G104" s="12"/>
      <c r="H104" s="12"/>
      <c r="I104" s="12"/>
      <c r="J104" s="13"/>
    </row>
    <row r="105" spans="1:10" ht="12.75">
      <c r="A105" s="16" t="s">
        <v>74</v>
      </c>
      <c r="B105" s="13">
        <f aca="true" t="shared" si="23" ref="B105:I105">SUM(B106:B108)</f>
        <v>391</v>
      </c>
      <c r="C105" s="13">
        <f t="shared" si="23"/>
        <v>838</v>
      </c>
      <c r="D105" s="13">
        <f t="shared" si="23"/>
        <v>258</v>
      </c>
      <c r="E105" s="13">
        <f t="shared" si="23"/>
        <v>658</v>
      </c>
      <c r="F105" s="13">
        <f t="shared" si="23"/>
        <v>273</v>
      </c>
      <c r="G105" s="13">
        <f t="shared" si="23"/>
        <v>267</v>
      </c>
      <c r="H105" s="13">
        <f t="shared" si="23"/>
        <v>1142</v>
      </c>
      <c r="I105" s="13">
        <f t="shared" si="23"/>
        <v>1603</v>
      </c>
      <c r="J105" s="13">
        <f>SUM(B105:I105)</f>
        <v>5430</v>
      </c>
    </row>
    <row r="106" spans="1:10" ht="12.75">
      <c r="A106" s="23" t="s">
        <v>75</v>
      </c>
      <c r="B106" s="12">
        <v>226</v>
      </c>
      <c r="C106" s="12">
        <v>374</v>
      </c>
      <c r="D106" s="12">
        <v>167</v>
      </c>
      <c r="E106" s="12">
        <v>435</v>
      </c>
      <c r="F106" s="12">
        <v>193</v>
      </c>
      <c r="G106" s="12">
        <v>155</v>
      </c>
      <c r="H106" s="12">
        <v>703</v>
      </c>
      <c r="I106" s="12">
        <v>941</v>
      </c>
      <c r="J106" s="13">
        <f>SUM(B106:I106)</f>
        <v>3194</v>
      </c>
    </row>
    <row r="107" spans="1:10" ht="12.75">
      <c r="A107" s="23" t="s">
        <v>76</v>
      </c>
      <c r="B107" s="12">
        <v>165</v>
      </c>
      <c r="C107" s="12">
        <v>464</v>
      </c>
      <c r="D107" s="12">
        <v>91</v>
      </c>
      <c r="E107" s="12">
        <v>223</v>
      </c>
      <c r="F107" s="12">
        <v>80</v>
      </c>
      <c r="G107" s="12">
        <v>112</v>
      </c>
      <c r="H107" s="12">
        <v>439</v>
      </c>
      <c r="I107" s="12">
        <v>662</v>
      </c>
      <c r="J107" s="13">
        <f>SUM(B107:I107)</f>
        <v>2236</v>
      </c>
    </row>
    <row r="108" spans="1:10" ht="12.75">
      <c r="A108" s="23"/>
      <c r="B108" s="12"/>
      <c r="C108" s="12"/>
      <c r="D108" s="12"/>
      <c r="E108" s="12"/>
      <c r="F108" s="12"/>
      <c r="G108" s="12"/>
      <c r="H108" s="12"/>
      <c r="I108" s="12"/>
      <c r="J108" s="13"/>
    </row>
    <row r="109" spans="1:10" ht="12.75">
      <c r="A109" s="16" t="s">
        <v>18</v>
      </c>
      <c r="B109" s="13">
        <f aca="true" t="shared" si="24" ref="B109:I109">SUM(B110:B114)</f>
        <v>158</v>
      </c>
      <c r="C109" s="13">
        <f t="shared" si="24"/>
        <v>380</v>
      </c>
      <c r="D109" s="13">
        <f t="shared" si="24"/>
        <v>27</v>
      </c>
      <c r="E109" s="13">
        <f t="shared" si="24"/>
        <v>318</v>
      </c>
      <c r="F109" s="13">
        <f t="shared" si="24"/>
        <v>93</v>
      </c>
      <c r="G109" s="13">
        <f t="shared" si="24"/>
        <v>121</v>
      </c>
      <c r="H109" s="13">
        <f t="shared" si="24"/>
        <v>517</v>
      </c>
      <c r="I109" s="13">
        <f t="shared" si="24"/>
        <v>282</v>
      </c>
      <c r="J109" s="13">
        <f aca="true" t="shared" si="25" ref="J109:J114">SUM(B109:I109)</f>
        <v>1896</v>
      </c>
    </row>
    <row r="110" spans="1:10" ht="12.75">
      <c r="A110" s="23" t="s">
        <v>77</v>
      </c>
      <c r="B110" s="12">
        <v>29</v>
      </c>
      <c r="C110" s="12">
        <v>33</v>
      </c>
      <c r="D110" s="12">
        <v>0</v>
      </c>
      <c r="E110" s="12">
        <v>44</v>
      </c>
      <c r="F110" s="12">
        <v>53</v>
      </c>
      <c r="G110" s="12">
        <v>0</v>
      </c>
      <c r="H110" s="12">
        <v>156</v>
      </c>
      <c r="I110" s="12">
        <v>0</v>
      </c>
      <c r="J110" s="13">
        <f t="shared" si="25"/>
        <v>315</v>
      </c>
    </row>
    <row r="111" spans="1:10" ht="12.75">
      <c r="A111" s="23" t="s">
        <v>78</v>
      </c>
      <c r="B111" s="12">
        <v>29</v>
      </c>
      <c r="C111" s="12">
        <v>67</v>
      </c>
      <c r="D111" s="12">
        <v>0</v>
      </c>
      <c r="E111" s="12">
        <v>69</v>
      </c>
      <c r="F111" s="12">
        <v>0</v>
      </c>
      <c r="G111" s="12">
        <v>0</v>
      </c>
      <c r="H111" s="12">
        <v>77</v>
      </c>
      <c r="I111" s="12">
        <v>31</v>
      </c>
      <c r="J111" s="13">
        <f t="shared" si="25"/>
        <v>273</v>
      </c>
    </row>
    <row r="112" spans="1:10" ht="12.75">
      <c r="A112" s="23" t="s">
        <v>128</v>
      </c>
      <c r="B112" s="12">
        <v>0</v>
      </c>
      <c r="C112" s="12">
        <v>87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f t="shared" si="25"/>
        <v>87</v>
      </c>
    </row>
    <row r="113" spans="1:10" ht="12.75">
      <c r="A113" s="23" t="s">
        <v>79</v>
      </c>
      <c r="B113" s="12">
        <v>55</v>
      </c>
      <c r="C113" s="12">
        <v>97</v>
      </c>
      <c r="D113" s="12">
        <v>0</v>
      </c>
      <c r="E113" s="12">
        <v>168</v>
      </c>
      <c r="F113" s="12">
        <v>40</v>
      </c>
      <c r="G113" s="12">
        <v>70</v>
      </c>
      <c r="H113" s="12">
        <v>140</v>
      </c>
      <c r="I113" s="12">
        <v>122</v>
      </c>
      <c r="J113" s="13">
        <f t="shared" si="25"/>
        <v>692</v>
      </c>
    </row>
    <row r="114" spans="1:10" ht="12.75">
      <c r="A114" s="23" t="s">
        <v>80</v>
      </c>
      <c r="B114" s="12">
        <v>45</v>
      </c>
      <c r="C114" s="12">
        <v>96</v>
      </c>
      <c r="D114" s="12">
        <v>27</v>
      </c>
      <c r="E114" s="12">
        <v>37</v>
      </c>
      <c r="F114" s="12">
        <v>0</v>
      </c>
      <c r="G114" s="12">
        <v>51</v>
      </c>
      <c r="H114" s="12">
        <v>144</v>
      </c>
      <c r="I114" s="12">
        <v>129</v>
      </c>
      <c r="J114" s="13">
        <f t="shared" si="25"/>
        <v>529</v>
      </c>
    </row>
    <row r="115" spans="1:10" ht="12.75">
      <c r="A115" s="16"/>
      <c r="B115" s="12"/>
      <c r="C115" s="12"/>
      <c r="D115" s="12"/>
      <c r="E115" s="12"/>
      <c r="F115" s="12"/>
      <c r="G115" s="12"/>
      <c r="H115" s="12"/>
      <c r="I115" s="12"/>
      <c r="J115" s="13"/>
    </row>
    <row r="116" spans="1:10" ht="12.75">
      <c r="A116" s="16" t="s">
        <v>58</v>
      </c>
      <c r="B116" s="13">
        <f aca="true" t="shared" si="26" ref="B116:I116">SUM(B117:B119)</f>
        <v>78</v>
      </c>
      <c r="C116" s="13">
        <f t="shared" si="26"/>
        <v>91</v>
      </c>
      <c r="D116" s="13">
        <f t="shared" si="26"/>
        <v>21</v>
      </c>
      <c r="E116" s="13">
        <f t="shared" si="26"/>
        <v>65</v>
      </c>
      <c r="F116" s="13">
        <f t="shared" si="26"/>
        <v>102</v>
      </c>
      <c r="G116" s="13">
        <f t="shared" si="26"/>
        <v>0</v>
      </c>
      <c r="H116" s="13">
        <f t="shared" si="26"/>
        <v>91</v>
      </c>
      <c r="I116" s="13">
        <f t="shared" si="26"/>
        <v>117</v>
      </c>
      <c r="J116" s="13">
        <f>SUM(B116:I116)</f>
        <v>565</v>
      </c>
    </row>
    <row r="117" spans="1:10" ht="12.75">
      <c r="A117" s="23" t="s">
        <v>81</v>
      </c>
      <c r="B117" s="12">
        <v>30</v>
      </c>
      <c r="C117" s="12">
        <v>0</v>
      </c>
      <c r="D117" s="12">
        <v>21</v>
      </c>
      <c r="E117" s="12">
        <v>65</v>
      </c>
      <c r="F117" s="12">
        <v>21</v>
      </c>
      <c r="G117" s="12">
        <v>0</v>
      </c>
      <c r="H117" s="12">
        <v>0</v>
      </c>
      <c r="I117" s="12">
        <v>117</v>
      </c>
      <c r="J117" s="13">
        <f>SUM(B117:I117)</f>
        <v>254</v>
      </c>
    </row>
    <row r="118" spans="1:10" ht="12.75">
      <c r="A118" s="23" t="s">
        <v>82</v>
      </c>
      <c r="B118" s="12">
        <v>0</v>
      </c>
      <c r="C118" s="12">
        <v>36</v>
      </c>
      <c r="D118" s="12">
        <v>0</v>
      </c>
      <c r="E118" s="12">
        <v>0</v>
      </c>
      <c r="F118" s="12">
        <v>32</v>
      </c>
      <c r="G118" s="12">
        <v>0</v>
      </c>
      <c r="H118" s="12">
        <v>0</v>
      </c>
      <c r="I118" s="12">
        <v>0</v>
      </c>
      <c r="J118" s="13">
        <f>SUM(B118:I118)</f>
        <v>68</v>
      </c>
    </row>
    <row r="119" spans="1:10" ht="12.75">
      <c r="A119" s="23" t="s">
        <v>83</v>
      </c>
      <c r="B119" s="12">
        <v>48</v>
      </c>
      <c r="C119" s="12">
        <v>55</v>
      </c>
      <c r="D119" s="12">
        <v>0</v>
      </c>
      <c r="E119" s="12">
        <v>0</v>
      </c>
      <c r="F119" s="12">
        <v>49</v>
      </c>
      <c r="G119" s="12">
        <v>0</v>
      </c>
      <c r="H119" s="12">
        <v>91</v>
      </c>
      <c r="I119" s="12">
        <v>0</v>
      </c>
      <c r="J119" s="13">
        <f>SUM(B119:I119)</f>
        <v>243</v>
      </c>
    </row>
    <row r="120" spans="1:10" ht="12.75">
      <c r="A120" s="16"/>
      <c r="B120" s="12"/>
      <c r="C120" s="12"/>
      <c r="D120" s="12"/>
      <c r="E120" s="12"/>
      <c r="F120" s="12"/>
      <c r="G120" s="12"/>
      <c r="H120" s="12"/>
      <c r="I120" s="12"/>
      <c r="J120" s="13"/>
    </row>
    <row r="121" spans="1:10" ht="12.75">
      <c r="A121" s="16" t="s">
        <v>33</v>
      </c>
      <c r="B121" s="13">
        <f aca="true" t="shared" si="27" ref="B121:I121">SUM(B122:B130)</f>
        <v>206</v>
      </c>
      <c r="C121" s="13">
        <f t="shared" si="27"/>
        <v>620</v>
      </c>
      <c r="D121" s="13">
        <f t="shared" si="27"/>
        <v>408</v>
      </c>
      <c r="E121" s="13">
        <f t="shared" si="27"/>
        <v>610</v>
      </c>
      <c r="F121" s="13">
        <f t="shared" si="27"/>
        <v>252</v>
      </c>
      <c r="G121" s="13">
        <f t="shared" si="27"/>
        <v>321</v>
      </c>
      <c r="H121" s="13">
        <f t="shared" si="27"/>
        <v>619</v>
      </c>
      <c r="I121" s="13">
        <f t="shared" si="27"/>
        <v>1017</v>
      </c>
      <c r="J121" s="13">
        <f>SUM(B121:I121)</f>
        <v>4053</v>
      </c>
    </row>
    <row r="122" spans="1:10" ht="12.75">
      <c r="A122" s="23" t="s">
        <v>84</v>
      </c>
      <c r="B122" s="12">
        <v>0</v>
      </c>
      <c r="C122" s="12">
        <v>43</v>
      </c>
      <c r="D122" s="12">
        <v>45</v>
      </c>
      <c r="E122" s="12">
        <v>54</v>
      </c>
      <c r="F122" s="12">
        <v>40</v>
      </c>
      <c r="G122" s="12">
        <v>32</v>
      </c>
      <c r="H122" s="12">
        <v>51</v>
      </c>
      <c r="I122" s="12">
        <v>115</v>
      </c>
      <c r="J122" s="13">
        <f>SUM(B122:I122)</f>
        <v>380</v>
      </c>
    </row>
    <row r="123" spans="1:10" ht="12.75">
      <c r="A123" s="23" t="s">
        <v>85</v>
      </c>
      <c r="B123" s="12">
        <v>0</v>
      </c>
      <c r="C123" s="12">
        <v>74</v>
      </c>
      <c r="D123" s="12">
        <v>57</v>
      </c>
      <c r="E123" s="12">
        <v>49</v>
      </c>
      <c r="F123" s="12">
        <v>31</v>
      </c>
      <c r="G123" s="12">
        <v>62</v>
      </c>
      <c r="H123" s="12">
        <v>70</v>
      </c>
      <c r="I123" s="12">
        <v>60</v>
      </c>
      <c r="J123" s="13">
        <f>SUM(B123:I123)</f>
        <v>403</v>
      </c>
    </row>
    <row r="124" spans="1:10" ht="12.75">
      <c r="A124" s="23" t="s">
        <v>86</v>
      </c>
      <c r="B124" s="12">
        <v>0</v>
      </c>
      <c r="C124" s="12">
        <v>0</v>
      </c>
      <c r="D124" s="12">
        <v>0</v>
      </c>
      <c r="E124" s="12">
        <v>103</v>
      </c>
      <c r="F124" s="12">
        <v>0</v>
      </c>
      <c r="G124" s="12">
        <v>45</v>
      </c>
      <c r="H124" s="12">
        <v>94</v>
      </c>
      <c r="I124" s="12">
        <v>58</v>
      </c>
      <c r="J124" s="13">
        <f aca="true" t="shared" si="28" ref="J124:J130">SUM(B124:I124)</f>
        <v>300</v>
      </c>
    </row>
    <row r="125" spans="1:10" ht="12.75">
      <c r="A125" s="23" t="s">
        <v>87</v>
      </c>
      <c r="B125" s="12">
        <v>0</v>
      </c>
      <c r="C125" s="12">
        <v>13</v>
      </c>
      <c r="D125" s="12">
        <v>0</v>
      </c>
      <c r="E125" s="12">
        <v>0</v>
      </c>
      <c r="F125" s="12">
        <v>0</v>
      </c>
      <c r="G125" s="12">
        <v>0</v>
      </c>
      <c r="H125" s="12">
        <v>93</v>
      </c>
      <c r="I125" s="12">
        <v>118</v>
      </c>
      <c r="J125" s="13">
        <f t="shared" si="28"/>
        <v>224</v>
      </c>
    </row>
    <row r="126" spans="1:10" ht="12.75">
      <c r="A126" s="23" t="s">
        <v>88</v>
      </c>
      <c r="B126" s="12">
        <v>0</v>
      </c>
      <c r="C126" s="12">
        <v>156</v>
      </c>
      <c r="D126" s="12">
        <v>43</v>
      </c>
      <c r="E126" s="12">
        <v>29</v>
      </c>
      <c r="F126" s="12">
        <v>0</v>
      </c>
      <c r="G126" s="12">
        <v>50</v>
      </c>
      <c r="H126" s="12">
        <v>51</v>
      </c>
      <c r="I126" s="12">
        <v>197</v>
      </c>
      <c r="J126" s="13">
        <f t="shared" si="28"/>
        <v>526</v>
      </c>
    </row>
    <row r="127" spans="1:10" ht="12.75">
      <c r="A127" s="23" t="s">
        <v>89</v>
      </c>
      <c r="B127" s="12">
        <v>177</v>
      </c>
      <c r="C127" s="12">
        <v>272</v>
      </c>
      <c r="D127" s="12">
        <v>161</v>
      </c>
      <c r="E127" s="12">
        <v>144</v>
      </c>
      <c r="F127" s="12">
        <v>124</v>
      </c>
      <c r="G127" s="12">
        <v>132</v>
      </c>
      <c r="H127" s="12">
        <v>120</v>
      </c>
      <c r="I127" s="12">
        <v>331</v>
      </c>
      <c r="J127" s="13">
        <f t="shared" si="28"/>
        <v>1461</v>
      </c>
    </row>
    <row r="128" spans="1:10" ht="12.75">
      <c r="A128" s="23" t="s">
        <v>90</v>
      </c>
      <c r="B128" s="12">
        <v>0</v>
      </c>
      <c r="C128" s="12">
        <v>16</v>
      </c>
      <c r="D128" s="12">
        <v>6</v>
      </c>
      <c r="E128" s="12">
        <v>118</v>
      </c>
      <c r="F128" s="12">
        <v>0</v>
      </c>
      <c r="G128" s="12">
        <v>0</v>
      </c>
      <c r="H128" s="12">
        <v>81</v>
      </c>
      <c r="I128" s="12">
        <v>53</v>
      </c>
      <c r="J128" s="13">
        <f t="shared" si="28"/>
        <v>274</v>
      </c>
    </row>
    <row r="129" spans="1:10" ht="12.75">
      <c r="A129" s="23" t="s">
        <v>130</v>
      </c>
      <c r="B129" s="12">
        <v>0</v>
      </c>
      <c r="C129" s="12">
        <v>0</v>
      </c>
      <c r="D129" s="12">
        <v>12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3">
        <f t="shared" si="28"/>
        <v>12</v>
      </c>
    </row>
    <row r="130" spans="1:10" ht="12.75">
      <c r="A130" s="23" t="s">
        <v>134</v>
      </c>
      <c r="B130" s="12">
        <v>29</v>
      </c>
      <c r="C130" s="12">
        <v>46</v>
      </c>
      <c r="D130" s="12">
        <v>84</v>
      </c>
      <c r="E130" s="12">
        <v>113</v>
      </c>
      <c r="F130" s="12">
        <v>57</v>
      </c>
      <c r="G130" s="12">
        <v>0</v>
      </c>
      <c r="H130" s="12">
        <v>59</v>
      </c>
      <c r="I130" s="12">
        <v>85</v>
      </c>
      <c r="J130" s="13">
        <f t="shared" si="28"/>
        <v>473</v>
      </c>
    </row>
    <row r="131" spans="1:10" ht="12.75">
      <c r="A131" s="16"/>
      <c r="B131" s="12"/>
      <c r="C131" s="12"/>
      <c r="D131" s="12"/>
      <c r="E131" s="12"/>
      <c r="F131" s="12"/>
      <c r="G131" s="12"/>
      <c r="H131" s="12"/>
      <c r="I131" s="12"/>
      <c r="J131" s="13"/>
    </row>
    <row r="132" spans="1:10" ht="12.75">
      <c r="A132" s="16" t="s">
        <v>24</v>
      </c>
      <c r="B132" s="13">
        <f aca="true" t="shared" si="29" ref="B132:I132">SUM(B133:B134)</f>
        <v>83</v>
      </c>
      <c r="C132" s="13">
        <f t="shared" si="29"/>
        <v>167</v>
      </c>
      <c r="D132" s="13">
        <f t="shared" si="29"/>
        <v>50</v>
      </c>
      <c r="E132" s="13">
        <f t="shared" si="29"/>
        <v>64</v>
      </c>
      <c r="F132" s="13">
        <f t="shared" si="29"/>
        <v>86</v>
      </c>
      <c r="G132" s="13">
        <f t="shared" si="29"/>
        <v>53</v>
      </c>
      <c r="H132" s="13">
        <f t="shared" si="29"/>
        <v>185</v>
      </c>
      <c r="I132" s="13">
        <f t="shared" si="29"/>
        <v>219</v>
      </c>
      <c r="J132" s="13">
        <f>SUM(B132:I132)</f>
        <v>907</v>
      </c>
    </row>
    <row r="133" spans="1:10" ht="12.75">
      <c r="A133" s="23" t="s">
        <v>91</v>
      </c>
      <c r="B133" s="12">
        <v>83</v>
      </c>
      <c r="C133" s="12">
        <v>167</v>
      </c>
      <c r="D133" s="12">
        <v>50</v>
      </c>
      <c r="E133" s="12">
        <v>64</v>
      </c>
      <c r="F133" s="12">
        <v>86</v>
      </c>
      <c r="G133" s="12">
        <v>53</v>
      </c>
      <c r="H133" s="12">
        <v>185</v>
      </c>
      <c r="I133" s="12">
        <v>219</v>
      </c>
      <c r="J133" s="13">
        <f>SUM(B133:I133)</f>
        <v>907</v>
      </c>
    </row>
    <row r="134" spans="1:10" ht="12.75">
      <c r="A134" s="23"/>
      <c r="B134" s="12"/>
      <c r="C134" s="12"/>
      <c r="D134" s="12"/>
      <c r="E134" s="12"/>
      <c r="F134" s="12"/>
      <c r="G134" s="12"/>
      <c r="H134" s="12"/>
      <c r="I134" s="12"/>
      <c r="J134" s="13"/>
    </row>
    <row r="135" spans="1:10" ht="12.75">
      <c r="A135" s="16" t="s">
        <v>92</v>
      </c>
      <c r="B135" s="13">
        <f aca="true" t="shared" si="30" ref="B135:I135">SUM(B136:B139)</f>
        <v>81</v>
      </c>
      <c r="C135" s="13">
        <f t="shared" si="30"/>
        <v>311</v>
      </c>
      <c r="D135" s="13">
        <f t="shared" si="30"/>
        <v>67</v>
      </c>
      <c r="E135" s="13">
        <f t="shared" si="30"/>
        <v>353</v>
      </c>
      <c r="F135" s="13">
        <f t="shared" si="30"/>
        <v>124</v>
      </c>
      <c r="G135" s="13">
        <f t="shared" si="30"/>
        <v>128</v>
      </c>
      <c r="H135" s="13">
        <f t="shared" si="30"/>
        <v>492</v>
      </c>
      <c r="I135" s="13">
        <f t="shared" si="30"/>
        <v>360</v>
      </c>
      <c r="J135" s="13">
        <f>SUM(B135:I135)</f>
        <v>1916</v>
      </c>
    </row>
    <row r="136" spans="1:10" ht="12.75">
      <c r="A136" s="23" t="s">
        <v>93</v>
      </c>
      <c r="B136" s="12">
        <v>0</v>
      </c>
      <c r="C136" s="12">
        <v>103</v>
      </c>
      <c r="D136" s="12">
        <v>0</v>
      </c>
      <c r="E136" s="12">
        <v>84</v>
      </c>
      <c r="F136" s="12">
        <v>39</v>
      </c>
      <c r="G136" s="12">
        <v>0</v>
      </c>
      <c r="H136" s="12">
        <v>90</v>
      </c>
      <c r="I136" s="12">
        <v>50</v>
      </c>
      <c r="J136" s="13">
        <f>SUM(B136:I136)</f>
        <v>366</v>
      </c>
    </row>
    <row r="137" spans="1:10" ht="12.75">
      <c r="A137" s="23" t="s">
        <v>94</v>
      </c>
      <c r="B137" s="12">
        <v>51</v>
      </c>
      <c r="C137" s="12">
        <v>157</v>
      </c>
      <c r="D137" s="12">
        <v>57</v>
      </c>
      <c r="E137" s="12">
        <v>150</v>
      </c>
      <c r="F137" s="12">
        <v>85</v>
      </c>
      <c r="G137" s="12">
        <v>128</v>
      </c>
      <c r="H137" s="12">
        <v>319</v>
      </c>
      <c r="I137" s="12">
        <v>251</v>
      </c>
      <c r="J137" s="13">
        <f>SUM(B137:I137)</f>
        <v>1198</v>
      </c>
    </row>
    <row r="138" spans="1:10" ht="12.75">
      <c r="A138" s="23" t="s">
        <v>95</v>
      </c>
      <c r="B138" s="12">
        <v>0</v>
      </c>
      <c r="C138" s="12">
        <v>21</v>
      </c>
      <c r="D138" s="12">
        <v>5</v>
      </c>
      <c r="E138" s="12">
        <v>66</v>
      </c>
      <c r="F138" s="12">
        <v>0</v>
      </c>
      <c r="G138" s="12">
        <v>0</v>
      </c>
      <c r="H138" s="12">
        <v>32</v>
      </c>
      <c r="I138" s="12">
        <v>30</v>
      </c>
      <c r="J138" s="13">
        <f>SUM(B138:I138)</f>
        <v>154</v>
      </c>
    </row>
    <row r="139" spans="1:10" ht="12.75">
      <c r="A139" s="23" t="s">
        <v>96</v>
      </c>
      <c r="B139" s="12">
        <v>30</v>
      </c>
      <c r="C139" s="12">
        <v>30</v>
      </c>
      <c r="D139" s="12">
        <v>5</v>
      </c>
      <c r="E139" s="12">
        <v>53</v>
      </c>
      <c r="F139" s="12">
        <v>0</v>
      </c>
      <c r="G139" s="12">
        <v>0</v>
      </c>
      <c r="H139" s="12">
        <v>51</v>
      </c>
      <c r="I139" s="12">
        <v>29</v>
      </c>
      <c r="J139" s="13">
        <f>SUM(B139:I139)</f>
        <v>198</v>
      </c>
    </row>
    <row r="140" spans="1:10" ht="12.75">
      <c r="A140" s="19"/>
      <c r="B140" s="12"/>
      <c r="C140" s="12"/>
      <c r="D140" s="12"/>
      <c r="E140" s="12"/>
      <c r="F140" s="12"/>
      <c r="G140" s="12"/>
      <c r="H140" s="12"/>
      <c r="I140" s="12"/>
      <c r="J140" s="13"/>
    </row>
    <row r="141" spans="1:10" ht="12.75">
      <c r="A141" s="16" t="s">
        <v>15</v>
      </c>
      <c r="B141" s="13">
        <f aca="true" t="shared" si="31" ref="B141:I141">SUM(B142:B142)</f>
        <v>51</v>
      </c>
      <c r="C141" s="13">
        <f t="shared" si="31"/>
        <v>70</v>
      </c>
      <c r="D141" s="13">
        <f t="shared" si="31"/>
        <v>0</v>
      </c>
      <c r="E141" s="13">
        <f t="shared" si="31"/>
        <v>66</v>
      </c>
      <c r="F141" s="13">
        <f t="shared" si="31"/>
        <v>35</v>
      </c>
      <c r="G141" s="13">
        <f t="shared" si="31"/>
        <v>68</v>
      </c>
      <c r="H141" s="13">
        <f t="shared" si="31"/>
        <v>80</v>
      </c>
      <c r="I141" s="13">
        <f t="shared" si="31"/>
        <v>142</v>
      </c>
      <c r="J141" s="13">
        <f>SUM(B141:I141)</f>
        <v>512</v>
      </c>
    </row>
    <row r="142" spans="1:10" ht="12.75">
      <c r="A142" s="23" t="s">
        <v>97</v>
      </c>
      <c r="B142" s="12">
        <v>51</v>
      </c>
      <c r="C142" s="12">
        <v>70</v>
      </c>
      <c r="D142" s="12">
        <v>0</v>
      </c>
      <c r="E142" s="12">
        <v>66</v>
      </c>
      <c r="F142" s="12">
        <v>35</v>
      </c>
      <c r="G142" s="12">
        <v>68</v>
      </c>
      <c r="H142" s="12">
        <v>80</v>
      </c>
      <c r="I142" s="12">
        <v>142</v>
      </c>
      <c r="J142" s="13">
        <f>SUM(B142:I142)</f>
        <v>512</v>
      </c>
    </row>
    <row r="143" spans="1:10" ht="12.75">
      <c r="A143" s="19"/>
      <c r="B143" s="12"/>
      <c r="C143" s="12"/>
      <c r="D143" s="12"/>
      <c r="E143" s="12"/>
      <c r="F143" s="12"/>
      <c r="G143" s="12"/>
      <c r="H143" s="12"/>
      <c r="I143" s="12"/>
      <c r="J143" s="13"/>
    </row>
    <row r="144" spans="1:10" ht="12.75">
      <c r="A144" s="16" t="s">
        <v>22</v>
      </c>
      <c r="B144" s="13">
        <f aca="true" t="shared" si="32" ref="B144:I144">SUM(B145:B149)</f>
        <v>112</v>
      </c>
      <c r="C144" s="13">
        <f t="shared" si="32"/>
        <v>422</v>
      </c>
      <c r="D144" s="13">
        <f t="shared" si="32"/>
        <v>236</v>
      </c>
      <c r="E144" s="13">
        <f t="shared" si="32"/>
        <v>297</v>
      </c>
      <c r="F144" s="13">
        <f t="shared" si="32"/>
        <v>158</v>
      </c>
      <c r="G144" s="13">
        <f t="shared" si="32"/>
        <v>13</v>
      </c>
      <c r="H144" s="13">
        <f t="shared" si="32"/>
        <v>371</v>
      </c>
      <c r="I144" s="13">
        <f t="shared" si="32"/>
        <v>659</v>
      </c>
      <c r="J144" s="13">
        <f>SUM(B144:I144)</f>
        <v>2268</v>
      </c>
    </row>
    <row r="145" spans="1:10" ht="12.75">
      <c r="A145" s="23" t="s">
        <v>98</v>
      </c>
      <c r="B145" s="12">
        <v>68</v>
      </c>
      <c r="C145" s="12">
        <v>196</v>
      </c>
      <c r="D145" s="12">
        <v>56</v>
      </c>
      <c r="E145" s="12">
        <v>150</v>
      </c>
      <c r="F145" s="12">
        <v>80</v>
      </c>
      <c r="G145" s="12">
        <v>0</v>
      </c>
      <c r="H145" s="12">
        <v>53</v>
      </c>
      <c r="I145" s="12">
        <v>113</v>
      </c>
      <c r="J145" s="13">
        <f>SUM(B145:I145)</f>
        <v>716</v>
      </c>
    </row>
    <row r="146" spans="1:10" ht="12.75">
      <c r="A146" s="23" t="s">
        <v>99</v>
      </c>
      <c r="B146" s="12">
        <v>44</v>
      </c>
      <c r="C146" s="12">
        <v>189</v>
      </c>
      <c r="D146" s="12">
        <v>144</v>
      </c>
      <c r="E146" s="12">
        <v>80</v>
      </c>
      <c r="F146" s="12">
        <v>51</v>
      </c>
      <c r="G146" s="12">
        <v>13</v>
      </c>
      <c r="H146" s="12">
        <v>270</v>
      </c>
      <c r="I146" s="12">
        <v>494</v>
      </c>
      <c r="J146" s="13">
        <f>SUM(B146:I146)</f>
        <v>1285</v>
      </c>
    </row>
    <row r="147" spans="1:10" ht="12.75">
      <c r="A147" s="23" t="s">
        <v>100</v>
      </c>
      <c r="B147" s="12">
        <v>0</v>
      </c>
      <c r="C147" s="12">
        <v>37</v>
      </c>
      <c r="D147" s="12">
        <v>36</v>
      </c>
      <c r="E147" s="12">
        <v>25</v>
      </c>
      <c r="F147" s="12">
        <v>27</v>
      </c>
      <c r="G147" s="12">
        <v>0</v>
      </c>
      <c r="H147" s="12">
        <v>19</v>
      </c>
      <c r="I147" s="12">
        <v>27</v>
      </c>
      <c r="J147" s="13">
        <f>SUM(B147:I147)</f>
        <v>171</v>
      </c>
    </row>
    <row r="148" spans="1:10" ht="12.75">
      <c r="A148" s="23" t="s">
        <v>101</v>
      </c>
      <c r="B148" s="12">
        <v>0</v>
      </c>
      <c r="C148" s="12">
        <v>0</v>
      </c>
      <c r="D148" s="12">
        <v>0</v>
      </c>
      <c r="E148" s="12">
        <v>42</v>
      </c>
      <c r="F148" s="12">
        <v>0</v>
      </c>
      <c r="G148" s="12">
        <v>0</v>
      </c>
      <c r="H148" s="12">
        <v>29</v>
      </c>
      <c r="I148" s="12">
        <v>25</v>
      </c>
      <c r="J148" s="13">
        <f>SUM(B148:I148)</f>
        <v>96</v>
      </c>
    </row>
    <row r="149" spans="1:10" ht="12.75">
      <c r="A149" s="23"/>
      <c r="B149" s="12"/>
      <c r="C149" s="12"/>
      <c r="D149" s="12"/>
      <c r="E149" s="12"/>
      <c r="F149" s="12"/>
      <c r="G149" s="12"/>
      <c r="H149" s="12"/>
      <c r="I149" s="12"/>
      <c r="J149" s="13"/>
    </row>
    <row r="150" spans="1:10" ht="12.75">
      <c r="A150" s="16" t="s">
        <v>64</v>
      </c>
      <c r="B150" s="13">
        <f aca="true" t="shared" si="33" ref="B150:I150">SUM(B151:B153)</f>
        <v>0</v>
      </c>
      <c r="C150" s="13">
        <f t="shared" si="33"/>
        <v>55</v>
      </c>
      <c r="D150" s="13">
        <f t="shared" si="33"/>
        <v>0</v>
      </c>
      <c r="E150" s="13">
        <f t="shared" si="33"/>
        <v>0</v>
      </c>
      <c r="F150" s="13">
        <f t="shared" si="33"/>
        <v>26</v>
      </c>
      <c r="G150" s="13">
        <f t="shared" si="33"/>
        <v>57</v>
      </c>
      <c r="H150" s="13">
        <f t="shared" si="33"/>
        <v>0</v>
      </c>
      <c r="I150" s="13">
        <f t="shared" si="33"/>
        <v>44</v>
      </c>
      <c r="J150" s="13">
        <f>SUM(B150:I150)</f>
        <v>182</v>
      </c>
    </row>
    <row r="151" spans="1:10" ht="12.75">
      <c r="A151" s="23" t="s">
        <v>102</v>
      </c>
      <c r="B151" s="12">
        <v>0</v>
      </c>
      <c r="C151" s="12">
        <v>0</v>
      </c>
      <c r="D151" s="12">
        <v>0</v>
      </c>
      <c r="E151" s="12">
        <v>0</v>
      </c>
      <c r="F151" s="12">
        <v>26</v>
      </c>
      <c r="G151" s="12">
        <v>0</v>
      </c>
      <c r="H151" s="12">
        <v>0</v>
      </c>
      <c r="I151" s="12">
        <v>0</v>
      </c>
      <c r="J151" s="13">
        <f>SUM(B151:I151)</f>
        <v>26</v>
      </c>
    </row>
    <row r="152" spans="1:10" ht="12.75">
      <c r="A152" s="23" t="s">
        <v>103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31</v>
      </c>
      <c r="H152" s="12">
        <v>0</v>
      </c>
      <c r="I152" s="12">
        <v>0</v>
      </c>
      <c r="J152" s="13">
        <f>SUM(B152:I152)</f>
        <v>31</v>
      </c>
    </row>
    <row r="153" spans="1:10" ht="12.75">
      <c r="A153" s="23" t="s">
        <v>104</v>
      </c>
      <c r="B153" s="12">
        <v>0</v>
      </c>
      <c r="C153" s="12">
        <v>55</v>
      </c>
      <c r="D153" s="12">
        <v>0</v>
      </c>
      <c r="E153" s="12">
        <v>0</v>
      </c>
      <c r="F153" s="12">
        <v>0</v>
      </c>
      <c r="G153" s="12">
        <v>26</v>
      </c>
      <c r="H153" s="12">
        <v>0</v>
      </c>
      <c r="I153" s="12">
        <v>44</v>
      </c>
      <c r="J153" s="13">
        <f>SUM(B153:I153)</f>
        <v>125</v>
      </c>
    </row>
    <row r="154" spans="1:10" ht="12.75">
      <c r="A154" s="19"/>
      <c r="B154" s="12"/>
      <c r="C154" s="12"/>
      <c r="D154" s="12"/>
      <c r="E154" s="12"/>
      <c r="F154" s="12"/>
      <c r="G154" s="12"/>
      <c r="H154" s="12"/>
      <c r="I154" s="12"/>
      <c r="J154" s="13"/>
    </row>
    <row r="155" spans="1:10" ht="12.75">
      <c r="A155" s="16" t="s">
        <v>105</v>
      </c>
      <c r="B155" s="13">
        <f aca="true" t="shared" si="34" ref="B155:I155">SUM(B156:B160)</f>
        <v>141</v>
      </c>
      <c r="C155" s="13">
        <f t="shared" si="34"/>
        <v>314</v>
      </c>
      <c r="D155" s="13">
        <f t="shared" si="34"/>
        <v>272</v>
      </c>
      <c r="E155" s="13">
        <f t="shared" si="34"/>
        <v>241</v>
      </c>
      <c r="F155" s="13">
        <f t="shared" si="34"/>
        <v>63</v>
      </c>
      <c r="G155" s="13">
        <f t="shared" si="34"/>
        <v>232</v>
      </c>
      <c r="H155" s="13">
        <f t="shared" si="34"/>
        <v>264</v>
      </c>
      <c r="I155" s="13">
        <f t="shared" si="34"/>
        <v>727</v>
      </c>
      <c r="J155" s="13">
        <f>SUM(B155:I155)</f>
        <v>2254</v>
      </c>
    </row>
    <row r="156" spans="1:10" ht="12.75">
      <c r="A156" s="23" t="s">
        <v>106</v>
      </c>
      <c r="B156" s="12">
        <v>0</v>
      </c>
      <c r="C156" s="12">
        <v>41</v>
      </c>
      <c r="D156" s="12">
        <v>0</v>
      </c>
      <c r="E156" s="12">
        <v>52</v>
      </c>
      <c r="F156" s="12">
        <v>0</v>
      </c>
      <c r="G156" s="12">
        <v>0</v>
      </c>
      <c r="H156" s="12">
        <v>86</v>
      </c>
      <c r="I156" s="12">
        <v>101</v>
      </c>
      <c r="J156" s="13">
        <f>SUM(B156:I156)</f>
        <v>280</v>
      </c>
    </row>
    <row r="157" spans="1:10" ht="12.75">
      <c r="A157" s="23" t="s">
        <v>107</v>
      </c>
      <c r="B157" s="12">
        <v>18</v>
      </c>
      <c r="C157" s="12">
        <v>81</v>
      </c>
      <c r="D157" s="12">
        <v>38</v>
      </c>
      <c r="E157" s="12">
        <v>61</v>
      </c>
      <c r="F157" s="12">
        <v>16</v>
      </c>
      <c r="G157" s="12">
        <v>19</v>
      </c>
      <c r="H157" s="12">
        <v>36</v>
      </c>
      <c r="I157" s="12">
        <v>199</v>
      </c>
      <c r="J157" s="13">
        <f>SUM(B157:I157)</f>
        <v>468</v>
      </c>
    </row>
    <row r="158" spans="1:10" ht="12.75">
      <c r="A158" s="23" t="s">
        <v>108</v>
      </c>
      <c r="B158" s="12">
        <v>0</v>
      </c>
      <c r="C158" s="12">
        <v>57</v>
      </c>
      <c r="D158" s="12">
        <v>42</v>
      </c>
      <c r="E158" s="12">
        <v>128</v>
      </c>
      <c r="F158" s="12">
        <v>0</v>
      </c>
      <c r="G158" s="12">
        <v>100</v>
      </c>
      <c r="H158" s="12">
        <v>44</v>
      </c>
      <c r="I158" s="12">
        <v>192</v>
      </c>
      <c r="J158" s="13">
        <f>SUM(B158:I158)</f>
        <v>563</v>
      </c>
    </row>
    <row r="159" spans="1:10" ht="12.75">
      <c r="A159" s="23" t="s">
        <v>109</v>
      </c>
      <c r="B159" s="12">
        <v>123</v>
      </c>
      <c r="C159" s="12">
        <v>135</v>
      </c>
      <c r="D159" s="12">
        <v>192</v>
      </c>
      <c r="E159" s="12">
        <v>0</v>
      </c>
      <c r="F159" s="12">
        <v>47</v>
      </c>
      <c r="G159" s="12">
        <v>113</v>
      </c>
      <c r="H159" s="12">
        <v>98</v>
      </c>
      <c r="I159" s="12">
        <v>235</v>
      </c>
      <c r="J159" s="13">
        <f>SUM(B159:I159)</f>
        <v>943</v>
      </c>
    </row>
    <row r="160" spans="1:10" ht="12.75">
      <c r="A160" s="23"/>
      <c r="B160" s="12"/>
      <c r="C160" s="12"/>
      <c r="D160" s="12"/>
      <c r="E160" s="12"/>
      <c r="F160" s="12"/>
      <c r="G160" s="12"/>
      <c r="H160" s="12"/>
      <c r="I160" s="12"/>
      <c r="J160" s="13"/>
    </row>
    <row r="161" spans="1:10" ht="12.75">
      <c r="A161" s="16" t="s">
        <v>55</v>
      </c>
      <c r="B161" s="13">
        <f aca="true" t="shared" si="35" ref="B161:I161">SUM(B162:B165)</f>
        <v>16</v>
      </c>
      <c r="C161" s="13">
        <f t="shared" si="35"/>
        <v>143</v>
      </c>
      <c r="D161" s="13">
        <f t="shared" si="35"/>
        <v>0</v>
      </c>
      <c r="E161" s="13">
        <f t="shared" si="35"/>
        <v>62</v>
      </c>
      <c r="F161" s="13">
        <f t="shared" si="35"/>
        <v>72</v>
      </c>
      <c r="G161" s="13">
        <f t="shared" si="35"/>
        <v>45</v>
      </c>
      <c r="H161" s="13">
        <f t="shared" si="35"/>
        <v>42</v>
      </c>
      <c r="I161" s="13">
        <f t="shared" si="35"/>
        <v>132</v>
      </c>
      <c r="J161" s="13">
        <f>SUM(B161:I161)</f>
        <v>512</v>
      </c>
    </row>
    <row r="162" spans="1:10" ht="12.75">
      <c r="A162" s="23" t="s">
        <v>110</v>
      </c>
      <c r="B162" s="12">
        <v>0</v>
      </c>
      <c r="C162" s="12">
        <v>55</v>
      </c>
      <c r="D162" s="12">
        <v>0</v>
      </c>
      <c r="E162" s="12">
        <v>0</v>
      </c>
      <c r="F162" s="12">
        <v>40</v>
      </c>
      <c r="G162" s="12">
        <v>0</v>
      </c>
      <c r="H162" s="12">
        <v>0</v>
      </c>
      <c r="I162" s="12">
        <v>63</v>
      </c>
      <c r="J162" s="13">
        <f>SUM(B162:I162)</f>
        <v>158</v>
      </c>
    </row>
    <row r="163" spans="1:10" ht="12.75">
      <c r="A163" s="23" t="s">
        <v>111</v>
      </c>
      <c r="B163" s="12">
        <v>16</v>
      </c>
      <c r="C163" s="12">
        <v>88</v>
      </c>
      <c r="D163" s="12">
        <v>0</v>
      </c>
      <c r="E163" s="12">
        <v>62</v>
      </c>
      <c r="F163" s="12">
        <v>32</v>
      </c>
      <c r="G163" s="12">
        <v>45</v>
      </c>
      <c r="H163" s="12">
        <v>0</v>
      </c>
      <c r="I163" s="12">
        <v>0</v>
      </c>
      <c r="J163" s="13">
        <f>SUM(B163:I163)</f>
        <v>243</v>
      </c>
    </row>
    <row r="164" spans="1:10" ht="12.75">
      <c r="A164" s="23" t="s">
        <v>112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42</v>
      </c>
      <c r="I164" s="12">
        <v>69</v>
      </c>
      <c r="J164" s="13">
        <f>SUM(B164:I164)</f>
        <v>111</v>
      </c>
    </row>
    <row r="165" spans="1:10" ht="12.75">
      <c r="A165" s="23"/>
      <c r="B165" s="12"/>
      <c r="C165" s="12"/>
      <c r="D165" s="12"/>
      <c r="E165" s="12"/>
      <c r="F165" s="12"/>
      <c r="G165" s="12"/>
      <c r="H165" s="12"/>
      <c r="I165" s="12"/>
      <c r="J165" s="13"/>
    </row>
    <row r="166" spans="1:10" ht="12.75">
      <c r="A166" s="16" t="s">
        <v>12</v>
      </c>
      <c r="B166" s="13">
        <f aca="true" t="shared" si="36" ref="B166:I166">SUM(B167:B170)</f>
        <v>98</v>
      </c>
      <c r="C166" s="13">
        <f t="shared" si="36"/>
        <v>244</v>
      </c>
      <c r="D166" s="13">
        <f t="shared" si="36"/>
        <v>51</v>
      </c>
      <c r="E166" s="13">
        <f t="shared" si="36"/>
        <v>190</v>
      </c>
      <c r="F166" s="13">
        <f t="shared" si="36"/>
        <v>50</v>
      </c>
      <c r="G166" s="13">
        <f t="shared" si="36"/>
        <v>38</v>
      </c>
      <c r="H166" s="13">
        <f t="shared" si="36"/>
        <v>303</v>
      </c>
      <c r="I166" s="13">
        <f t="shared" si="36"/>
        <v>377</v>
      </c>
      <c r="J166" s="13">
        <f>SUM(B166:I166)</f>
        <v>1351</v>
      </c>
    </row>
    <row r="167" spans="1:10" ht="12.75">
      <c r="A167" s="23" t="s">
        <v>113</v>
      </c>
      <c r="B167" s="12">
        <v>79</v>
      </c>
      <c r="C167" s="12">
        <v>80</v>
      </c>
      <c r="D167" s="12">
        <v>0</v>
      </c>
      <c r="E167" s="12">
        <v>60</v>
      </c>
      <c r="F167" s="12">
        <v>0</v>
      </c>
      <c r="G167" s="12">
        <v>0</v>
      </c>
      <c r="H167" s="12">
        <v>84</v>
      </c>
      <c r="I167" s="12">
        <v>172</v>
      </c>
      <c r="J167" s="13">
        <f>SUM(B167:I167)</f>
        <v>475</v>
      </c>
    </row>
    <row r="168" spans="1:10" ht="12.75">
      <c r="A168" s="23" t="s">
        <v>114</v>
      </c>
      <c r="B168" s="12">
        <v>19</v>
      </c>
      <c r="C168" s="12">
        <v>164</v>
      </c>
      <c r="D168" s="12">
        <v>51</v>
      </c>
      <c r="E168" s="12">
        <v>98</v>
      </c>
      <c r="F168" s="12">
        <v>50</v>
      </c>
      <c r="G168" s="12">
        <v>38</v>
      </c>
      <c r="H168" s="12">
        <v>189</v>
      </c>
      <c r="I168" s="12">
        <v>205</v>
      </c>
      <c r="J168" s="13">
        <f>SUM(B168:I168)</f>
        <v>814</v>
      </c>
    </row>
    <row r="169" spans="1:10" ht="12.75">
      <c r="A169" s="23" t="s">
        <v>115</v>
      </c>
      <c r="B169" s="12">
        <v>0</v>
      </c>
      <c r="C169" s="12">
        <v>0</v>
      </c>
      <c r="D169" s="12">
        <v>0</v>
      </c>
      <c r="E169" s="12">
        <v>32</v>
      </c>
      <c r="F169" s="12">
        <v>0</v>
      </c>
      <c r="G169" s="12">
        <v>0</v>
      </c>
      <c r="H169" s="12">
        <v>30</v>
      </c>
      <c r="I169" s="12">
        <v>0</v>
      </c>
      <c r="J169" s="13">
        <f>SUM(B169:I169)</f>
        <v>62</v>
      </c>
    </row>
    <row r="170" spans="1:10" ht="12.75">
      <c r="A170" s="23"/>
      <c r="B170" s="12"/>
      <c r="C170" s="12"/>
      <c r="D170" s="12"/>
      <c r="E170" s="12"/>
      <c r="F170" s="12"/>
      <c r="G170" s="12"/>
      <c r="H170" s="12"/>
      <c r="I170" s="12"/>
      <c r="J170" s="13"/>
    </row>
    <row r="171" spans="1:10" ht="12.75">
      <c r="A171" s="16" t="s">
        <v>39</v>
      </c>
      <c r="B171" s="13">
        <f aca="true" t="shared" si="37" ref="B171:I171">SUM(B172:B173)</f>
        <v>17</v>
      </c>
      <c r="C171" s="13">
        <f t="shared" si="37"/>
        <v>135</v>
      </c>
      <c r="D171" s="13">
        <f t="shared" si="37"/>
        <v>45</v>
      </c>
      <c r="E171" s="13">
        <f t="shared" si="37"/>
        <v>118</v>
      </c>
      <c r="F171" s="13">
        <f t="shared" si="37"/>
        <v>17</v>
      </c>
      <c r="G171" s="13">
        <f t="shared" si="37"/>
        <v>0</v>
      </c>
      <c r="H171" s="13">
        <f t="shared" si="37"/>
        <v>81</v>
      </c>
      <c r="I171" s="13">
        <f t="shared" si="37"/>
        <v>86</v>
      </c>
      <c r="J171" s="13">
        <f>SUM(B171:I171)</f>
        <v>499</v>
      </c>
    </row>
    <row r="172" spans="1:10" ht="12.75">
      <c r="A172" s="23" t="s">
        <v>129</v>
      </c>
      <c r="B172" s="12">
        <v>0</v>
      </c>
      <c r="C172" s="12">
        <v>0</v>
      </c>
      <c r="D172" s="12">
        <v>0</v>
      </c>
      <c r="E172" s="12">
        <v>29</v>
      </c>
      <c r="F172" s="12">
        <v>0</v>
      </c>
      <c r="G172" s="12">
        <v>0</v>
      </c>
      <c r="H172" s="12">
        <v>0</v>
      </c>
      <c r="I172" s="12">
        <v>0</v>
      </c>
      <c r="J172" s="13">
        <f>SUM(B172:I172)</f>
        <v>29</v>
      </c>
    </row>
    <row r="173" spans="1:10" ht="12.75">
      <c r="A173" s="23" t="s">
        <v>116</v>
      </c>
      <c r="B173" s="12">
        <v>17</v>
      </c>
      <c r="C173" s="12">
        <v>135</v>
      </c>
      <c r="D173" s="12">
        <v>45</v>
      </c>
      <c r="E173" s="12">
        <v>89</v>
      </c>
      <c r="F173" s="12">
        <v>17</v>
      </c>
      <c r="G173" s="12">
        <v>0</v>
      </c>
      <c r="H173" s="12">
        <v>81</v>
      </c>
      <c r="I173" s="12">
        <v>86</v>
      </c>
      <c r="J173" s="13">
        <f>SUM(B173:I173)</f>
        <v>470</v>
      </c>
    </row>
    <row r="174" spans="1:10" ht="12.75">
      <c r="A174" s="19"/>
      <c r="B174" s="12"/>
      <c r="C174" s="12"/>
      <c r="D174" s="12"/>
      <c r="E174" s="12"/>
      <c r="F174" s="12"/>
      <c r="G174" s="12"/>
      <c r="H174" s="12"/>
      <c r="I174" s="12"/>
      <c r="J174" s="13" t="s">
        <v>127</v>
      </c>
    </row>
    <row r="175" spans="1:10" ht="12.75">
      <c r="A175" s="16" t="s">
        <v>42</v>
      </c>
      <c r="B175" s="13">
        <f aca="true" t="shared" si="38" ref="B175:I175">SUM(B176:B177)</f>
        <v>28</v>
      </c>
      <c r="C175" s="13">
        <f t="shared" si="38"/>
        <v>105</v>
      </c>
      <c r="D175" s="13">
        <f t="shared" si="38"/>
        <v>23</v>
      </c>
      <c r="E175" s="13">
        <f t="shared" si="38"/>
        <v>102</v>
      </c>
      <c r="F175" s="13">
        <f t="shared" si="38"/>
        <v>60</v>
      </c>
      <c r="G175" s="13">
        <f t="shared" si="38"/>
        <v>133</v>
      </c>
      <c r="H175" s="13">
        <f t="shared" si="38"/>
        <v>21</v>
      </c>
      <c r="I175" s="13">
        <f t="shared" si="38"/>
        <v>100</v>
      </c>
      <c r="J175" s="13">
        <f>SUM(B175:I175)</f>
        <v>572</v>
      </c>
    </row>
    <row r="176" spans="1:10" ht="12.75">
      <c r="A176" s="23" t="s">
        <v>117</v>
      </c>
      <c r="B176" s="12">
        <v>28</v>
      </c>
      <c r="C176" s="12">
        <v>0</v>
      </c>
      <c r="D176" s="12">
        <v>23</v>
      </c>
      <c r="E176" s="12">
        <v>0</v>
      </c>
      <c r="F176" s="12">
        <v>29</v>
      </c>
      <c r="G176" s="12">
        <v>23</v>
      </c>
      <c r="H176" s="12">
        <v>21</v>
      </c>
      <c r="I176" s="12">
        <v>0</v>
      </c>
      <c r="J176" s="13">
        <f>SUM(B176:I176)</f>
        <v>124</v>
      </c>
    </row>
    <row r="177" spans="1:10" ht="12.75">
      <c r="A177" s="23" t="s">
        <v>118</v>
      </c>
      <c r="B177" s="12">
        <v>0</v>
      </c>
      <c r="C177" s="12">
        <v>105</v>
      </c>
      <c r="D177" s="12">
        <v>0</v>
      </c>
      <c r="E177" s="12">
        <v>102</v>
      </c>
      <c r="F177" s="12">
        <v>31</v>
      </c>
      <c r="G177" s="12">
        <v>110</v>
      </c>
      <c r="H177" s="12">
        <v>0</v>
      </c>
      <c r="I177" s="12">
        <v>100</v>
      </c>
      <c r="J177" s="13">
        <f>SUM(B177:I177)</f>
        <v>448</v>
      </c>
    </row>
    <row r="178" spans="1:10" ht="12.75">
      <c r="A178" s="19"/>
      <c r="B178" s="12"/>
      <c r="C178" s="12"/>
      <c r="D178" s="12"/>
      <c r="E178" s="12"/>
      <c r="F178" s="12"/>
      <c r="G178" s="12"/>
      <c r="H178" s="12"/>
      <c r="I178" s="12"/>
      <c r="J178" s="13"/>
    </row>
    <row r="179" spans="1:10" ht="12.75">
      <c r="A179" s="16" t="s">
        <v>62</v>
      </c>
      <c r="B179" s="13">
        <f aca="true" t="shared" si="39" ref="B179:I179">SUM(B180:B182)</f>
        <v>54</v>
      </c>
      <c r="C179" s="13">
        <f t="shared" si="39"/>
        <v>65</v>
      </c>
      <c r="D179" s="13">
        <f t="shared" si="39"/>
        <v>0</v>
      </c>
      <c r="E179" s="13">
        <f t="shared" si="39"/>
        <v>61</v>
      </c>
      <c r="F179" s="13">
        <f t="shared" si="39"/>
        <v>0</v>
      </c>
      <c r="G179" s="13">
        <f t="shared" si="39"/>
        <v>0</v>
      </c>
      <c r="H179" s="13">
        <f t="shared" si="39"/>
        <v>89</v>
      </c>
      <c r="I179" s="13">
        <f t="shared" si="39"/>
        <v>245</v>
      </c>
      <c r="J179" s="13">
        <f>SUM(B179:I179)</f>
        <v>514</v>
      </c>
    </row>
    <row r="180" spans="1:10" ht="12.75">
      <c r="A180" s="23" t="s">
        <v>119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32</v>
      </c>
      <c r="I180" s="12">
        <v>54</v>
      </c>
      <c r="J180" s="13">
        <f>SUM(B180:I180)</f>
        <v>86</v>
      </c>
    </row>
    <row r="181" spans="1:10" ht="12.75">
      <c r="A181" s="23" t="s">
        <v>120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62</v>
      </c>
      <c r="J181" s="13">
        <f>SUM(B181:I181)</f>
        <v>62</v>
      </c>
    </row>
    <row r="182" spans="1:10" ht="12.75">
      <c r="A182" s="23" t="s">
        <v>121</v>
      </c>
      <c r="B182" s="12">
        <v>54</v>
      </c>
      <c r="C182" s="12">
        <v>65</v>
      </c>
      <c r="D182" s="12">
        <v>0</v>
      </c>
      <c r="E182" s="12">
        <v>61</v>
      </c>
      <c r="F182" s="12">
        <v>0</v>
      </c>
      <c r="G182" s="12">
        <v>0</v>
      </c>
      <c r="H182" s="12">
        <v>57</v>
      </c>
      <c r="I182" s="12">
        <v>129</v>
      </c>
      <c r="J182" s="13">
        <f>SUM(B182:I182)</f>
        <v>366</v>
      </c>
    </row>
    <row r="183" spans="1:10" ht="12.75">
      <c r="A183" s="19"/>
      <c r="B183" s="12"/>
      <c r="C183" s="12"/>
      <c r="D183" s="12"/>
      <c r="E183" s="12"/>
      <c r="F183" s="12"/>
      <c r="G183" s="12"/>
      <c r="H183" s="12"/>
      <c r="I183" s="12" t="s">
        <v>127</v>
      </c>
      <c r="J183" s="13"/>
    </row>
    <row r="184" spans="1:10" ht="12.75">
      <c r="A184" s="16" t="s">
        <v>28</v>
      </c>
      <c r="B184" s="13">
        <f aca="true" t="shared" si="40" ref="B184:I184">SUM(B185:B185)</f>
        <v>0</v>
      </c>
      <c r="C184" s="13">
        <f t="shared" si="40"/>
        <v>0</v>
      </c>
      <c r="D184" s="13">
        <f t="shared" si="40"/>
        <v>22</v>
      </c>
      <c r="E184" s="13">
        <f t="shared" si="40"/>
        <v>0</v>
      </c>
      <c r="F184" s="13">
        <f t="shared" si="40"/>
        <v>0</v>
      </c>
      <c r="G184" s="13">
        <f t="shared" si="40"/>
        <v>0</v>
      </c>
      <c r="H184" s="13">
        <f t="shared" si="40"/>
        <v>0</v>
      </c>
      <c r="I184" s="13">
        <f t="shared" si="40"/>
        <v>0</v>
      </c>
      <c r="J184" s="13">
        <f>SUM(B184:I184)</f>
        <v>22</v>
      </c>
    </row>
    <row r="185" spans="1:10" ht="12.75">
      <c r="A185" s="23" t="s">
        <v>122</v>
      </c>
      <c r="B185" s="12">
        <v>0</v>
      </c>
      <c r="C185" s="12">
        <v>0</v>
      </c>
      <c r="D185" s="12">
        <v>22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3">
        <f>SUM(B185:I185)</f>
        <v>22</v>
      </c>
    </row>
    <row r="186" spans="1:10" ht="12.75">
      <c r="A186" s="19"/>
      <c r="B186" s="12"/>
      <c r="C186" s="12"/>
      <c r="D186" s="12"/>
      <c r="E186" s="12"/>
      <c r="F186" s="12"/>
      <c r="G186" s="12"/>
      <c r="H186" s="12"/>
      <c r="I186" s="12"/>
      <c r="J186" s="13"/>
    </row>
    <row r="187" spans="1:10" ht="12.75">
      <c r="A187" s="16" t="s">
        <v>26</v>
      </c>
      <c r="B187" s="13">
        <f aca="true" t="shared" si="41" ref="B187:I187">SUM(B188:B188)</f>
        <v>0</v>
      </c>
      <c r="C187" s="13">
        <f t="shared" si="41"/>
        <v>0</v>
      </c>
      <c r="D187" s="13">
        <f t="shared" si="41"/>
        <v>0</v>
      </c>
      <c r="E187" s="13">
        <f t="shared" si="41"/>
        <v>32</v>
      </c>
      <c r="F187" s="13">
        <f t="shared" si="41"/>
        <v>0</v>
      </c>
      <c r="G187" s="13">
        <f t="shared" si="41"/>
        <v>0</v>
      </c>
      <c r="H187" s="13">
        <f t="shared" si="41"/>
        <v>0</v>
      </c>
      <c r="I187" s="13">
        <f t="shared" si="41"/>
        <v>0</v>
      </c>
      <c r="J187" s="13">
        <f>SUM(B187:I187)</f>
        <v>32</v>
      </c>
    </row>
    <row r="188" spans="1:10" ht="12.75">
      <c r="A188" s="23" t="s">
        <v>123</v>
      </c>
      <c r="B188" s="12">
        <v>0</v>
      </c>
      <c r="C188" s="12">
        <v>0</v>
      </c>
      <c r="D188" s="12">
        <v>0</v>
      </c>
      <c r="E188" s="12">
        <v>32</v>
      </c>
      <c r="F188" s="12">
        <v>0</v>
      </c>
      <c r="G188" s="12">
        <v>0</v>
      </c>
      <c r="H188" s="12">
        <v>0</v>
      </c>
      <c r="I188" s="12">
        <v>0</v>
      </c>
      <c r="J188" s="13">
        <f>SUM(B188:I188)</f>
        <v>32</v>
      </c>
    </row>
    <row r="189" spans="1:10" ht="12.75">
      <c r="A189" s="19"/>
      <c r="B189" s="12"/>
      <c r="C189" s="12"/>
      <c r="D189" s="12"/>
      <c r="E189" s="12"/>
      <c r="F189" s="12"/>
      <c r="G189" s="12"/>
      <c r="H189" s="12"/>
      <c r="I189" s="12"/>
      <c r="J189" s="13"/>
    </row>
    <row r="190" spans="1:10" ht="12.75">
      <c r="A190" s="16" t="s">
        <v>67</v>
      </c>
      <c r="B190" s="13">
        <f aca="true" t="shared" si="42" ref="B190:I190">SUM(B191:B192)</f>
        <v>0</v>
      </c>
      <c r="C190" s="13">
        <f t="shared" si="42"/>
        <v>68</v>
      </c>
      <c r="D190" s="13">
        <f t="shared" si="42"/>
        <v>0</v>
      </c>
      <c r="E190" s="13">
        <f t="shared" si="42"/>
        <v>0</v>
      </c>
      <c r="F190" s="13">
        <f t="shared" si="42"/>
        <v>0</v>
      </c>
      <c r="G190" s="13">
        <f t="shared" si="42"/>
        <v>0</v>
      </c>
      <c r="H190" s="13">
        <f t="shared" si="42"/>
        <v>0</v>
      </c>
      <c r="I190" s="13">
        <f t="shared" si="42"/>
        <v>0</v>
      </c>
      <c r="J190" s="13">
        <f>SUM(B190:I190)</f>
        <v>68</v>
      </c>
    </row>
    <row r="191" spans="1:10" ht="12.75">
      <c r="A191" s="23" t="s">
        <v>124</v>
      </c>
      <c r="B191" s="12">
        <v>0</v>
      </c>
      <c r="C191" s="12">
        <v>68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3">
        <f>SUM(B191:I191)</f>
        <v>68</v>
      </c>
    </row>
    <row r="192" spans="1:10" ht="12.75">
      <c r="A192" s="23"/>
      <c r="B192" s="12"/>
      <c r="C192" s="12"/>
      <c r="D192" s="12"/>
      <c r="E192" s="12"/>
      <c r="F192" s="12"/>
      <c r="G192" s="12"/>
      <c r="H192" s="12"/>
      <c r="I192" s="12"/>
      <c r="J192" s="13"/>
    </row>
    <row r="193" spans="1:10" ht="12.75">
      <c r="A193" s="16" t="s">
        <v>52</v>
      </c>
      <c r="B193" s="13">
        <f aca="true" t="shared" si="43" ref="B193:I193">SUM(B194:B195)</f>
        <v>0</v>
      </c>
      <c r="C193" s="13">
        <f t="shared" si="43"/>
        <v>0</v>
      </c>
      <c r="D193" s="13">
        <f t="shared" si="43"/>
        <v>0</v>
      </c>
      <c r="E193" s="13">
        <f t="shared" si="43"/>
        <v>29</v>
      </c>
      <c r="F193" s="13">
        <f t="shared" si="43"/>
        <v>0</v>
      </c>
      <c r="G193" s="13">
        <f t="shared" si="43"/>
        <v>0</v>
      </c>
      <c r="H193" s="13">
        <f t="shared" si="43"/>
        <v>0</v>
      </c>
      <c r="I193" s="13">
        <f t="shared" si="43"/>
        <v>26</v>
      </c>
      <c r="J193" s="13">
        <f>SUM(B193:I193)</f>
        <v>55</v>
      </c>
    </row>
    <row r="194" spans="1:10" ht="12.75">
      <c r="A194" s="23" t="s">
        <v>125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26</v>
      </c>
      <c r="J194" s="13">
        <f>SUM(B194:I194)</f>
        <v>26</v>
      </c>
    </row>
    <row r="195" spans="1:10" ht="12.75">
      <c r="A195" s="23" t="s">
        <v>133</v>
      </c>
      <c r="B195" s="12">
        <v>0</v>
      </c>
      <c r="C195" s="12">
        <v>0</v>
      </c>
      <c r="D195" s="12">
        <v>0</v>
      </c>
      <c r="E195" s="12">
        <v>29</v>
      </c>
      <c r="F195" s="12">
        <v>0</v>
      </c>
      <c r="G195" s="12">
        <v>0</v>
      </c>
      <c r="H195" s="12">
        <v>0</v>
      </c>
      <c r="I195" s="12">
        <v>0</v>
      </c>
      <c r="J195" s="13">
        <f>SUM(B195:I195)</f>
        <v>29</v>
      </c>
    </row>
    <row r="196" spans="1:10" ht="12.75">
      <c r="A196" s="17"/>
      <c r="B196" s="12"/>
      <c r="C196" s="12"/>
      <c r="D196" s="12"/>
      <c r="E196" s="12"/>
      <c r="F196" s="12"/>
      <c r="G196" s="12"/>
      <c r="H196" s="12"/>
      <c r="I196" s="12"/>
      <c r="J196" s="13"/>
    </row>
    <row r="197" spans="1:10" s="16" customFormat="1" ht="12">
      <c r="A197" s="20" t="s">
        <v>14</v>
      </c>
      <c r="B197" s="13">
        <f>+B101+B105+B109+B116+B121+B132+B135+B141+B144+B150+B155+B161+B166+B171+B175+B179+B184+B187+B190+B193</f>
        <v>2089</v>
      </c>
      <c r="C197" s="13">
        <f aca="true" t="shared" si="44" ref="C197:J197">+C101+C105+C109+C116+C121+C132+C135+C141+C144+C150+C155+C161+C166+C171+C175+C179+C184+C187+C190+C193</f>
        <v>4938</v>
      </c>
      <c r="D197" s="13">
        <f t="shared" si="44"/>
        <v>2099</v>
      </c>
      <c r="E197" s="13">
        <f t="shared" si="44"/>
        <v>3884</v>
      </c>
      <c r="F197" s="13">
        <f t="shared" si="44"/>
        <v>1794</v>
      </c>
      <c r="G197" s="13">
        <f t="shared" si="44"/>
        <v>1932</v>
      </c>
      <c r="H197" s="13">
        <f t="shared" si="44"/>
        <v>5599</v>
      </c>
      <c r="I197" s="13">
        <f t="shared" si="44"/>
        <v>7926</v>
      </c>
      <c r="J197" s="13">
        <f t="shared" si="44"/>
        <v>30261</v>
      </c>
    </row>
    <row r="198" spans="1:10" ht="13.5" thickBot="1">
      <c r="A198" s="21"/>
      <c r="B198" s="21"/>
      <c r="C198" s="21"/>
      <c r="D198" s="21"/>
      <c r="E198" s="21"/>
      <c r="F198" s="21"/>
      <c r="G198" s="21"/>
      <c r="H198" s="21"/>
      <c r="I198" s="21"/>
      <c r="J198" s="37" t="s">
        <v>127</v>
      </c>
    </row>
    <row r="200" ht="12.75">
      <c r="A200" s="22" t="s">
        <v>126</v>
      </c>
    </row>
  </sheetData>
  <printOptions/>
  <pageMargins left="0.75" right="0.75" top="1" bottom="1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67"/>
  <sheetViews>
    <sheetView workbookViewId="0" topLeftCell="A1">
      <selection activeCell="B67" sqref="B67"/>
    </sheetView>
  </sheetViews>
  <sheetFormatPr defaultColWidth="11.421875" defaultRowHeight="12.75"/>
  <cols>
    <col min="1" max="1" width="44.7109375" style="2" customWidth="1"/>
    <col min="2" max="2" width="27.00390625" style="2" customWidth="1"/>
    <col min="3" max="16384" width="11.421875" style="2" customWidth="1"/>
  </cols>
  <sheetData>
    <row r="1" spans="1:2" ht="15.75">
      <c r="A1" s="1" t="s">
        <v>0</v>
      </c>
      <c r="B1" s="3"/>
    </row>
    <row r="2" spans="1:2" ht="12.75">
      <c r="A2" s="4"/>
      <c r="B2" s="3"/>
    </row>
    <row r="3" spans="1:2" ht="14.25">
      <c r="A3" s="5" t="s">
        <v>1</v>
      </c>
      <c r="B3" s="3"/>
    </row>
    <row r="4" ht="12.75">
      <c r="B4" s="3"/>
    </row>
    <row r="5" ht="12.75">
      <c r="B5" s="3"/>
    </row>
    <row r="6" ht="15">
      <c r="A6" s="6" t="s">
        <v>138</v>
      </c>
    </row>
    <row r="7" ht="15">
      <c r="A7" s="6" t="s">
        <v>137</v>
      </c>
    </row>
    <row r="8" ht="13.5" thickBot="1">
      <c r="B8" s="3"/>
    </row>
    <row r="9" spans="1:2" s="10" customFormat="1" ht="24" customHeight="1" thickBot="1">
      <c r="A9" s="7"/>
      <c r="B9" s="8" t="s">
        <v>10</v>
      </c>
    </row>
    <row r="11" spans="1:2" ht="12.75">
      <c r="A11" s="14" t="s">
        <v>11</v>
      </c>
      <c r="B11" s="28"/>
    </row>
    <row r="12" spans="1:2" ht="12.75">
      <c r="A12" s="17" t="s">
        <v>50</v>
      </c>
      <c r="B12" s="29">
        <v>12365</v>
      </c>
    </row>
    <row r="13" spans="1:2" s="27" customFormat="1" ht="12.75">
      <c r="A13" s="17" t="s">
        <v>36</v>
      </c>
      <c r="B13" s="29">
        <v>6866</v>
      </c>
    </row>
    <row r="14" spans="1:2" s="27" customFormat="1" ht="12.75">
      <c r="A14" s="23" t="s">
        <v>33</v>
      </c>
      <c r="B14" s="29">
        <v>6403</v>
      </c>
    </row>
    <row r="15" spans="1:2" s="27" customFormat="1" ht="12.75">
      <c r="A15" s="17" t="s">
        <v>22</v>
      </c>
      <c r="B15" s="29">
        <v>4010</v>
      </c>
    </row>
    <row r="16" spans="1:2" s="27" customFormat="1" ht="12.75">
      <c r="A16" s="23" t="s">
        <v>15</v>
      </c>
      <c r="B16" s="29">
        <v>3557</v>
      </c>
    </row>
    <row r="17" spans="1:2" s="27" customFormat="1" ht="12.75">
      <c r="A17" s="17" t="s">
        <v>39</v>
      </c>
      <c r="B17" s="29">
        <v>2571</v>
      </c>
    </row>
    <row r="18" spans="1:2" s="27" customFormat="1" ht="12.75">
      <c r="A18" s="23" t="s">
        <v>18</v>
      </c>
      <c r="B18" s="29">
        <v>1966</v>
      </c>
    </row>
    <row r="19" spans="1:2" s="27" customFormat="1" ht="12.75">
      <c r="A19" s="17" t="s">
        <v>64</v>
      </c>
      <c r="B19" s="29">
        <v>1527</v>
      </c>
    </row>
    <row r="20" spans="1:2" s="27" customFormat="1" ht="12.75">
      <c r="A20" s="17" t="s">
        <v>55</v>
      </c>
      <c r="B20" s="29">
        <v>1177</v>
      </c>
    </row>
    <row r="21" spans="1:2" s="27" customFormat="1" ht="12.75">
      <c r="A21" s="17" t="s">
        <v>42</v>
      </c>
      <c r="B21" s="29">
        <v>847</v>
      </c>
    </row>
    <row r="22" spans="1:2" s="27" customFormat="1" ht="12.75">
      <c r="A22" s="17" t="s">
        <v>62</v>
      </c>
      <c r="B22" s="29">
        <v>699</v>
      </c>
    </row>
    <row r="23" spans="1:2" s="27" customFormat="1" ht="12.75">
      <c r="A23" s="17" t="s">
        <v>58</v>
      </c>
      <c r="B23" s="29">
        <v>633</v>
      </c>
    </row>
    <row r="24" spans="1:2" s="27" customFormat="1" ht="12.75">
      <c r="A24" s="17" t="s">
        <v>139</v>
      </c>
      <c r="B24" s="29">
        <f>SUM(B25:B31)</f>
        <v>1631</v>
      </c>
    </row>
    <row r="25" spans="1:2" s="27" customFormat="1" ht="12.75">
      <c r="A25" s="15" t="s">
        <v>24</v>
      </c>
      <c r="B25" s="29">
        <v>524</v>
      </c>
    </row>
    <row r="26" spans="1:2" s="27" customFormat="1" ht="12.75">
      <c r="A26" s="15" t="s">
        <v>48</v>
      </c>
      <c r="B26" s="29">
        <v>437</v>
      </c>
    </row>
    <row r="27" spans="1:2" s="27" customFormat="1" ht="12.75">
      <c r="A27" s="15" t="s">
        <v>28</v>
      </c>
      <c r="B27" s="29">
        <v>262</v>
      </c>
    </row>
    <row r="28" spans="1:2" s="27" customFormat="1" ht="12.75">
      <c r="A28" s="15" t="s">
        <v>52</v>
      </c>
      <c r="B28" s="29">
        <v>222</v>
      </c>
    </row>
    <row r="29" spans="1:2" s="27" customFormat="1" ht="12.75">
      <c r="A29" s="15" t="s">
        <v>67</v>
      </c>
      <c r="B29" s="29">
        <v>104</v>
      </c>
    </row>
    <row r="30" spans="1:2" s="27" customFormat="1" ht="12.75">
      <c r="A30" s="15" t="s">
        <v>26</v>
      </c>
      <c r="B30" s="29">
        <v>58</v>
      </c>
    </row>
    <row r="31" spans="1:2" s="27" customFormat="1" ht="12.75">
      <c r="A31" s="15" t="s">
        <v>12</v>
      </c>
      <c r="B31" s="29">
        <v>24</v>
      </c>
    </row>
    <row r="32" spans="1:2" ht="12.75">
      <c r="A32" s="23"/>
      <c r="B32" s="29"/>
    </row>
    <row r="33" spans="1:2" ht="12.75">
      <c r="A33" s="16" t="s">
        <v>14</v>
      </c>
      <c r="B33" s="30">
        <f>SUM(B12:B24)</f>
        <v>44252</v>
      </c>
    </row>
    <row r="34" spans="1:2" ht="12.75">
      <c r="A34" s="18"/>
      <c r="B34" s="17" t="s">
        <v>127</v>
      </c>
    </row>
    <row r="35" spans="1:2" ht="12.75">
      <c r="A35" s="14" t="s">
        <v>71</v>
      </c>
      <c r="B35" s="17"/>
    </row>
    <row r="36" spans="1:2" s="27" customFormat="1" ht="12.75">
      <c r="A36" s="23" t="s">
        <v>50</v>
      </c>
      <c r="B36" s="29">
        <v>6653</v>
      </c>
    </row>
    <row r="37" spans="1:2" s="27" customFormat="1" ht="12.75">
      <c r="A37" s="17" t="s">
        <v>74</v>
      </c>
      <c r="B37" s="29">
        <v>5430</v>
      </c>
    </row>
    <row r="38" spans="1:2" s="27" customFormat="1" ht="12.75">
      <c r="A38" s="17" t="s">
        <v>33</v>
      </c>
      <c r="B38" s="29">
        <v>4053</v>
      </c>
    </row>
    <row r="39" spans="1:2" s="27" customFormat="1" ht="12.75">
      <c r="A39" s="17" t="s">
        <v>22</v>
      </c>
      <c r="B39" s="29">
        <v>2268</v>
      </c>
    </row>
    <row r="40" spans="1:2" s="27" customFormat="1" ht="12.75">
      <c r="A40" s="17" t="s">
        <v>105</v>
      </c>
      <c r="B40" s="29">
        <v>2254</v>
      </c>
    </row>
    <row r="41" spans="1:2" s="27" customFormat="1" ht="12.75">
      <c r="A41" s="17" t="s">
        <v>92</v>
      </c>
      <c r="B41" s="29">
        <v>1916</v>
      </c>
    </row>
    <row r="42" spans="1:2" s="27" customFormat="1" ht="12.75">
      <c r="A42" s="17" t="s">
        <v>18</v>
      </c>
      <c r="B42" s="29">
        <v>1896</v>
      </c>
    </row>
    <row r="43" spans="1:2" s="27" customFormat="1" ht="12.75">
      <c r="A43" s="17" t="s">
        <v>12</v>
      </c>
      <c r="B43" s="29">
        <v>1351</v>
      </c>
    </row>
    <row r="44" spans="1:2" s="27" customFormat="1" ht="12.75">
      <c r="A44" s="17" t="s">
        <v>24</v>
      </c>
      <c r="B44" s="29">
        <v>907</v>
      </c>
    </row>
    <row r="45" spans="1:2" s="27" customFormat="1" ht="12.75">
      <c r="A45" s="17" t="s">
        <v>42</v>
      </c>
      <c r="B45" s="29">
        <v>572</v>
      </c>
    </row>
    <row r="46" spans="1:2" s="27" customFormat="1" ht="12.75">
      <c r="A46" s="17" t="s">
        <v>58</v>
      </c>
      <c r="B46" s="29">
        <v>565</v>
      </c>
    </row>
    <row r="47" spans="1:2" s="27" customFormat="1" ht="12.75">
      <c r="A47" s="17" t="s">
        <v>62</v>
      </c>
      <c r="B47" s="29">
        <v>514</v>
      </c>
    </row>
    <row r="48" spans="1:2" s="27" customFormat="1" ht="12.75">
      <c r="A48" s="17" t="s">
        <v>55</v>
      </c>
      <c r="B48" s="29">
        <v>512</v>
      </c>
    </row>
    <row r="49" spans="1:2" s="27" customFormat="1" ht="12.75">
      <c r="A49" s="17" t="s">
        <v>15</v>
      </c>
      <c r="B49" s="29">
        <v>512</v>
      </c>
    </row>
    <row r="50" spans="1:2" s="27" customFormat="1" ht="12.75">
      <c r="A50" s="17" t="s">
        <v>39</v>
      </c>
      <c r="B50" s="29">
        <v>499</v>
      </c>
    </row>
    <row r="51" spans="1:2" s="27" customFormat="1" ht="12.75">
      <c r="A51" s="17" t="s">
        <v>142</v>
      </c>
      <c r="B51" s="29">
        <f>SUM(B52:B56)</f>
        <v>359</v>
      </c>
    </row>
    <row r="52" spans="1:2" s="27" customFormat="1" ht="12.75">
      <c r="A52" s="15" t="s">
        <v>64</v>
      </c>
      <c r="B52" s="29">
        <v>182</v>
      </c>
    </row>
    <row r="53" spans="1:2" s="27" customFormat="1" ht="12.75">
      <c r="A53" s="15" t="s">
        <v>67</v>
      </c>
      <c r="B53" s="29">
        <v>68</v>
      </c>
    </row>
    <row r="54" spans="1:2" s="27" customFormat="1" ht="12.75">
      <c r="A54" s="15" t="s">
        <v>52</v>
      </c>
      <c r="B54" s="29">
        <v>55</v>
      </c>
    </row>
    <row r="55" spans="1:2" s="27" customFormat="1" ht="12.75">
      <c r="A55" s="15" t="s">
        <v>26</v>
      </c>
      <c r="B55" s="29">
        <v>32</v>
      </c>
    </row>
    <row r="56" spans="1:2" s="27" customFormat="1" ht="12.75">
      <c r="A56" s="15" t="s">
        <v>28</v>
      </c>
      <c r="B56" s="29">
        <v>22</v>
      </c>
    </row>
    <row r="57" s="27" customFormat="1" ht="12.75">
      <c r="B57" s="29"/>
    </row>
    <row r="58" spans="1:2" ht="12.75">
      <c r="A58" s="19" t="s">
        <v>14</v>
      </c>
      <c r="B58" s="31">
        <f>SUM(B36:B51)</f>
        <v>30261</v>
      </c>
    </row>
    <row r="59" spans="1:2" ht="13.5" thickBot="1">
      <c r="A59" s="21"/>
      <c r="B59" s="32"/>
    </row>
    <row r="60" ht="12.75">
      <c r="B60" s="29"/>
    </row>
    <row r="61" ht="12.75">
      <c r="A61" s="35" t="s">
        <v>146</v>
      </c>
    </row>
    <row r="62" ht="12.75">
      <c r="A62" s="33"/>
    </row>
    <row r="63" ht="12.75">
      <c r="A63" s="34" t="s">
        <v>141</v>
      </c>
    </row>
    <row r="64" ht="12.75">
      <c r="A64" s="35" t="s">
        <v>140</v>
      </c>
    </row>
    <row r="65" ht="12.75">
      <c r="A65" s="35" t="s">
        <v>145</v>
      </c>
    </row>
    <row r="66" ht="12.75">
      <c r="A66" s="34" t="s">
        <v>143</v>
      </c>
    </row>
    <row r="67" ht="12.75">
      <c r="A67" s="35" t="s">
        <v>144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2003-05-15T23:51:57Z</cp:lastPrinted>
  <dcterms:created xsi:type="dcterms:W3CDTF">2002-05-21T08:45:31Z</dcterms:created>
  <dcterms:modified xsi:type="dcterms:W3CDTF">2003-07-04T12:13:38Z</dcterms:modified>
  <cp:category/>
  <cp:version/>
  <cp:contentType/>
  <cp:contentStatus/>
</cp:coreProperties>
</file>