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025" windowWidth="12090" windowHeight="6030" tabRatio="63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<sst xmlns="http://schemas.openxmlformats.org/spreadsheetml/2006/main" count="55" uniqueCount="26">
  <si>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</si>
  <si>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</si>
  <si>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</si>
  <si>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</si>
  <si>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</si>
  <si>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</si>
  <si>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</si>
  <si>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</si>
  <si>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</si>
  <si>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Total</t>
  </si>
  <si>
    <t>3. Enseñanza, formación e investigación</t>
  </si>
  <si>
    <t>3.2. Alumnado</t>
  </si>
  <si>
    <t>Grado medio</t>
  </si>
  <si>
    <t>Grado superior</t>
  </si>
  <si>
    <t xml:space="preserve">                          FUENTE: Consejería de Educación y Ciencia </t>
  </si>
  <si>
    <t>Centros públicos</t>
  </si>
  <si>
    <t>Alumnas</t>
  </si>
  <si>
    <t>Alumnos</t>
  </si>
  <si>
    <t>Centros privados</t>
  </si>
  <si>
    <t xml:space="preserve">Alumnas </t>
  </si>
  <si>
    <t>Ambos sexos</t>
  </si>
  <si>
    <t xml:space="preserve"> </t>
  </si>
  <si>
    <t>3.2.12. Alumnado de ciclos formativos según titularidad del centro, sexo y grado por provincia. Curso 2001-2002</t>
  </si>
  <si>
    <t>Total centros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</si>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</sst>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General;0;\-;\-"/>
    <numFmt numFmtId="203" formatCode="#,##0;;\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3" fontId="2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203" fontId="2" fillId="2" borderId="0" xfId="0" applyNumberFormat="1" applyFont="1" applyFill="1" applyAlignment="1">
      <alignment/>
    </xf>
    <xf numFmtId="203" fontId="6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203" fontId="2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7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6.57421875" style="2" customWidth="1"/>
    <col min="2" max="8" width="9.57421875" style="2" customWidth="1"/>
    <col min="9" max="9" width="9.57421875" style="3" customWidth="1"/>
    <col min="10" max="10" width="11.00390625" style="1" customWidth="1"/>
    <col min="11" max="16384" width="11.421875" style="2" customWidth="1"/>
  </cols>
  <sheetData>
    <row r="1" ht="18.75" customHeight="1">
      <c r="A1" s="24" t="s">
        <v>24</v>
      </c>
    </row>
    <row r="2" ht="15" customHeight="1">
      <c r="A2" s="25" t="s">
        <v>25</v>
      </c>
    </row>
    <row r="3" ht="10.5" customHeight="1">
      <c r="A3" s="26"/>
    </row>
    <row r="4" ht="10.5" customHeight="1">
      <c r="A4" s="26"/>
    </row>
    <row r="5" ht="10.5" customHeight="1">
      <c r="A5" s="27"/>
    </row>
    <row r="6" ht="15.75">
      <c r="A6" s="6" t="s">
        <v>10</v>
      </c>
    </row>
    <row r="7" ht="12.75">
      <c r="A7" s="7"/>
    </row>
    <row r="8" ht="14.25">
      <c r="A8" s="8" t="s">
        <v>11</v>
      </c>
    </row>
    <row r="11" spans="1:10" s="3" customFormat="1" ht="15">
      <c r="A11" s="12" t="s">
        <v>22</v>
      </c>
      <c r="J11" s="1"/>
    </row>
    <row r="12" ht="13.5" thickBot="1"/>
    <row r="13" spans="1:10" s="17" customFormat="1" ht="24" customHeight="1" thickBot="1">
      <c r="A13" s="15"/>
      <c r="B13" s="15" t="s">
        <v>0</v>
      </c>
      <c r="C13" s="15" t="s">
        <v>1</v>
      </c>
      <c r="D13" s="15" t="s">
        <v>2</v>
      </c>
      <c r="E13" s="15" t="s">
        <v>3</v>
      </c>
      <c r="F13" s="15" t="s">
        <v>4</v>
      </c>
      <c r="G13" s="15" t="s">
        <v>5</v>
      </c>
      <c r="H13" s="15" t="s">
        <v>6</v>
      </c>
      <c r="I13" s="15" t="s">
        <v>7</v>
      </c>
      <c r="J13" s="16" t="s">
        <v>8</v>
      </c>
    </row>
    <row r="14" spans="1:10" s="17" customFormat="1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12.75">
      <c r="A15" s="22" t="s">
        <v>15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12.75">
      <c r="A16" s="22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0" t="s">
        <v>16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12.75">
      <c r="A18" s="11" t="s">
        <v>12</v>
      </c>
      <c r="B18" s="13">
        <v>1086</v>
      </c>
      <c r="C18" s="13">
        <v>2896</v>
      </c>
      <c r="D18" s="13">
        <v>1027</v>
      </c>
      <c r="E18" s="13">
        <v>1326</v>
      </c>
      <c r="F18" s="13">
        <v>1033</v>
      </c>
      <c r="G18" s="13">
        <v>971</v>
      </c>
      <c r="H18" s="13">
        <v>2292</v>
      </c>
      <c r="I18" s="13">
        <v>3261</v>
      </c>
      <c r="J18" s="14">
        <f>SUM(B18:I18)</f>
        <v>13892</v>
      </c>
    </row>
    <row r="19" spans="1:10" ht="12.75">
      <c r="A19" s="11" t="s">
        <v>13</v>
      </c>
      <c r="B19" s="13">
        <v>1063</v>
      </c>
      <c r="C19" s="13">
        <v>2333</v>
      </c>
      <c r="D19" s="13">
        <v>932</v>
      </c>
      <c r="E19" s="13">
        <v>1833</v>
      </c>
      <c r="F19" s="13">
        <v>924</v>
      </c>
      <c r="G19" s="13">
        <v>562</v>
      </c>
      <c r="H19" s="13">
        <v>2468</v>
      </c>
      <c r="I19" s="13">
        <v>3221</v>
      </c>
      <c r="J19" s="14">
        <f>SUM(B19:I19)</f>
        <v>13336</v>
      </c>
    </row>
    <row r="20" spans="1:10" ht="12.75">
      <c r="A20" s="11"/>
      <c r="B20" s="13"/>
      <c r="C20" s="13"/>
      <c r="D20" s="13"/>
      <c r="E20" s="13"/>
      <c r="F20" s="13"/>
      <c r="G20" s="13"/>
      <c r="H20" s="13"/>
      <c r="I20" s="13"/>
      <c r="J20" s="14"/>
    </row>
    <row r="21" spans="1:10" s="1" customFormat="1" ht="12.75">
      <c r="A21" s="10" t="s">
        <v>9</v>
      </c>
      <c r="B21" s="14">
        <f>SUM(B18:B20)</f>
        <v>2149</v>
      </c>
      <c r="C21" s="14">
        <f aca="true" t="shared" si="0" ref="C21:I21">SUM(C18:C20)</f>
        <v>5229</v>
      </c>
      <c r="D21" s="14">
        <f t="shared" si="0"/>
        <v>1959</v>
      </c>
      <c r="E21" s="14">
        <f t="shared" si="0"/>
        <v>3159</v>
      </c>
      <c r="F21" s="14">
        <f t="shared" si="0"/>
        <v>1957</v>
      </c>
      <c r="G21" s="14">
        <f t="shared" si="0"/>
        <v>1533</v>
      </c>
      <c r="H21" s="14">
        <f t="shared" si="0"/>
        <v>4760</v>
      </c>
      <c r="I21" s="14">
        <f t="shared" si="0"/>
        <v>6482</v>
      </c>
      <c r="J21" s="14">
        <f>SUM(B21:I21)</f>
        <v>27228</v>
      </c>
    </row>
    <row r="22" spans="1:10" s="1" customFormat="1" ht="12.75">
      <c r="A22" s="10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0" t="s">
        <v>17</v>
      </c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 t="s">
        <v>12</v>
      </c>
      <c r="B24" s="13">
        <v>1329</v>
      </c>
      <c r="C24" s="13">
        <v>3417</v>
      </c>
      <c r="D24" s="13">
        <v>1354</v>
      </c>
      <c r="E24" s="13">
        <v>1579</v>
      </c>
      <c r="F24" s="13">
        <v>1175</v>
      </c>
      <c r="G24" s="13">
        <v>1344</v>
      </c>
      <c r="H24" s="13">
        <v>2557</v>
      </c>
      <c r="I24" s="13">
        <v>3773</v>
      </c>
      <c r="J24" s="14">
        <f>SUM(B24:I24)</f>
        <v>16528</v>
      </c>
    </row>
    <row r="25" spans="1:10" ht="12.75">
      <c r="A25" s="11" t="s">
        <v>13</v>
      </c>
      <c r="B25" s="13">
        <v>939</v>
      </c>
      <c r="C25" s="13">
        <v>1931</v>
      </c>
      <c r="D25" s="13">
        <v>679</v>
      </c>
      <c r="E25" s="13">
        <v>1370</v>
      </c>
      <c r="F25" s="13">
        <v>844</v>
      </c>
      <c r="G25" s="13">
        <v>947</v>
      </c>
      <c r="H25" s="13">
        <v>1959</v>
      </c>
      <c r="I25" s="13">
        <v>3028</v>
      </c>
      <c r="J25" s="14">
        <f>SUM(B25:I25)</f>
        <v>11697</v>
      </c>
    </row>
    <row r="26" spans="1:10" ht="12.75">
      <c r="A26" s="11"/>
      <c r="B26" s="13"/>
      <c r="C26" s="13"/>
      <c r="D26" s="13"/>
      <c r="E26" s="13"/>
      <c r="F26" s="13"/>
      <c r="G26" s="13"/>
      <c r="H26" s="13"/>
      <c r="I26" s="13"/>
      <c r="J26" s="14"/>
    </row>
    <row r="27" spans="1:10" s="1" customFormat="1" ht="12.75">
      <c r="A27" s="10" t="s">
        <v>9</v>
      </c>
      <c r="B27" s="14">
        <f>SUM(B24:B26)</f>
        <v>2268</v>
      </c>
      <c r="C27" s="14">
        <f aca="true" t="shared" si="1" ref="C27:I27">SUM(C24:C26)</f>
        <v>5348</v>
      </c>
      <c r="D27" s="14">
        <f t="shared" si="1"/>
        <v>2033</v>
      </c>
      <c r="E27" s="14">
        <f t="shared" si="1"/>
        <v>2949</v>
      </c>
      <c r="F27" s="14">
        <f t="shared" si="1"/>
        <v>2019</v>
      </c>
      <c r="G27" s="14">
        <f t="shared" si="1"/>
        <v>2291</v>
      </c>
      <c r="H27" s="14">
        <f t="shared" si="1"/>
        <v>4516</v>
      </c>
      <c r="I27" s="14">
        <f t="shared" si="1"/>
        <v>6801</v>
      </c>
      <c r="J27" s="14">
        <f>SUM(B27:I27)</f>
        <v>28225</v>
      </c>
    </row>
    <row r="28" spans="1:10" s="1" customFormat="1" ht="12.75">
      <c r="A28" s="10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0" t="s">
        <v>20</v>
      </c>
      <c r="B29" s="13"/>
      <c r="C29" s="13"/>
      <c r="D29" s="13"/>
      <c r="E29" s="13"/>
      <c r="F29" s="13"/>
      <c r="G29" s="13"/>
      <c r="H29" s="13"/>
      <c r="I29" s="13"/>
      <c r="J29" s="14"/>
    </row>
    <row r="30" spans="1:10" s="1" customFormat="1" ht="12.75">
      <c r="A30" s="10" t="s">
        <v>12</v>
      </c>
      <c r="B30" s="14">
        <f aca="true" t="shared" si="2" ref="B30:I31">+B18+B24</f>
        <v>2415</v>
      </c>
      <c r="C30" s="14">
        <f t="shared" si="2"/>
        <v>6313</v>
      </c>
      <c r="D30" s="14">
        <f t="shared" si="2"/>
        <v>2381</v>
      </c>
      <c r="E30" s="14">
        <f t="shared" si="2"/>
        <v>2905</v>
      </c>
      <c r="F30" s="14">
        <f t="shared" si="2"/>
        <v>2208</v>
      </c>
      <c r="G30" s="14">
        <f t="shared" si="2"/>
        <v>2315</v>
      </c>
      <c r="H30" s="14">
        <f t="shared" si="2"/>
        <v>4849</v>
      </c>
      <c r="I30" s="14">
        <f t="shared" si="2"/>
        <v>7034</v>
      </c>
      <c r="J30" s="14">
        <f>SUM(B30:I30)</f>
        <v>30420</v>
      </c>
    </row>
    <row r="31" spans="1:10" s="1" customFormat="1" ht="12.75">
      <c r="A31" s="10" t="s">
        <v>13</v>
      </c>
      <c r="B31" s="14">
        <f t="shared" si="2"/>
        <v>2002</v>
      </c>
      <c r="C31" s="14">
        <f t="shared" si="2"/>
        <v>4264</v>
      </c>
      <c r="D31" s="14">
        <f t="shared" si="2"/>
        <v>1611</v>
      </c>
      <c r="E31" s="14">
        <f t="shared" si="2"/>
        <v>3203</v>
      </c>
      <c r="F31" s="14">
        <f t="shared" si="2"/>
        <v>1768</v>
      </c>
      <c r="G31" s="14">
        <f t="shared" si="2"/>
        <v>1509</v>
      </c>
      <c r="H31" s="14">
        <f t="shared" si="2"/>
        <v>4427</v>
      </c>
      <c r="I31" s="14">
        <f t="shared" si="2"/>
        <v>6249</v>
      </c>
      <c r="J31" s="14">
        <f>SUM(B31:I31)</f>
        <v>25033</v>
      </c>
    </row>
    <row r="32" spans="1:10" ht="12.75">
      <c r="A32" s="11"/>
      <c r="B32" s="13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0" t="s">
        <v>9</v>
      </c>
      <c r="B33" s="14">
        <f>SUM(B30:B32)</f>
        <v>4417</v>
      </c>
      <c r="C33" s="14">
        <f aca="true" t="shared" si="3" ref="C33:I33">SUM(C30:C32)</f>
        <v>10577</v>
      </c>
      <c r="D33" s="14">
        <f t="shared" si="3"/>
        <v>3992</v>
      </c>
      <c r="E33" s="14">
        <f t="shared" si="3"/>
        <v>6108</v>
      </c>
      <c r="F33" s="14">
        <f t="shared" si="3"/>
        <v>3976</v>
      </c>
      <c r="G33" s="14">
        <f t="shared" si="3"/>
        <v>3824</v>
      </c>
      <c r="H33" s="14">
        <f t="shared" si="3"/>
        <v>9276</v>
      </c>
      <c r="I33" s="14">
        <f t="shared" si="3"/>
        <v>13283</v>
      </c>
      <c r="J33" s="14">
        <f>SUM(B33:I33)</f>
        <v>55453</v>
      </c>
    </row>
    <row r="34" spans="1:10" ht="12.75">
      <c r="A34" s="10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0"/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22" t="s">
        <v>18</v>
      </c>
      <c r="B36" s="13"/>
      <c r="C36" s="13"/>
      <c r="D36" s="13"/>
      <c r="E36" s="13"/>
      <c r="F36" s="13"/>
      <c r="G36" s="13"/>
      <c r="H36" s="13"/>
      <c r="I36" s="13"/>
      <c r="J36" s="14"/>
    </row>
    <row r="37" spans="1:10" s="1" customFormat="1" ht="12.75">
      <c r="A37" s="22"/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2.75">
      <c r="A38" s="10" t="s">
        <v>19</v>
      </c>
      <c r="B38" s="13"/>
      <c r="C38" s="13"/>
      <c r="D38" s="13"/>
      <c r="E38" s="13"/>
      <c r="F38" s="13"/>
      <c r="G38" s="13"/>
      <c r="H38" s="13"/>
      <c r="I38" s="13"/>
      <c r="J38" s="14"/>
    </row>
    <row r="39" spans="1:10" ht="12.75">
      <c r="A39" s="11" t="s">
        <v>12</v>
      </c>
      <c r="B39" s="13">
        <v>333</v>
      </c>
      <c r="C39" s="13">
        <v>1159</v>
      </c>
      <c r="D39" s="13">
        <v>1084</v>
      </c>
      <c r="E39" s="13">
        <v>921</v>
      </c>
      <c r="F39" s="13">
        <v>453</v>
      </c>
      <c r="G39" s="13">
        <v>420</v>
      </c>
      <c r="H39" s="13">
        <v>846</v>
      </c>
      <c r="I39" s="13">
        <v>2287</v>
      </c>
      <c r="J39" s="14">
        <f>SUM(B39:I39)</f>
        <v>7503</v>
      </c>
    </row>
    <row r="40" spans="1:10" ht="12.75">
      <c r="A40" s="11" t="s">
        <v>13</v>
      </c>
      <c r="B40" s="13">
        <v>22</v>
      </c>
      <c r="C40" s="13">
        <v>318</v>
      </c>
      <c r="D40" s="13">
        <v>253</v>
      </c>
      <c r="E40" s="13">
        <v>318</v>
      </c>
      <c r="F40" s="18">
        <v>11</v>
      </c>
      <c r="G40" s="13">
        <v>267</v>
      </c>
      <c r="H40" s="13">
        <v>483</v>
      </c>
      <c r="I40" s="13">
        <v>684</v>
      </c>
      <c r="J40" s="14">
        <f>SUM(B40:I40)</f>
        <v>2356</v>
      </c>
    </row>
    <row r="41" spans="1:10" ht="12.75">
      <c r="A41" s="11"/>
      <c r="B41" s="13"/>
      <c r="C41" s="13"/>
      <c r="D41" s="13"/>
      <c r="E41" s="13"/>
      <c r="F41" s="18"/>
      <c r="G41" s="13"/>
      <c r="H41" s="13"/>
      <c r="I41" s="13"/>
      <c r="J41" s="14"/>
    </row>
    <row r="42" spans="1:10" ht="12.75">
      <c r="A42" s="10" t="s">
        <v>9</v>
      </c>
      <c r="B42" s="14">
        <f>SUM(B39:B41)</f>
        <v>355</v>
      </c>
      <c r="C42" s="14">
        <f aca="true" t="shared" si="4" ref="C42:I42">SUM(C39:C41)</f>
        <v>1477</v>
      </c>
      <c r="D42" s="14">
        <f t="shared" si="4"/>
        <v>1337</v>
      </c>
      <c r="E42" s="14">
        <f t="shared" si="4"/>
        <v>1239</v>
      </c>
      <c r="F42" s="14">
        <f t="shared" si="4"/>
        <v>464</v>
      </c>
      <c r="G42" s="14">
        <f t="shared" si="4"/>
        <v>687</v>
      </c>
      <c r="H42" s="14">
        <f t="shared" si="4"/>
        <v>1329</v>
      </c>
      <c r="I42" s="14">
        <f t="shared" si="4"/>
        <v>2971</v>
      </c>
      <c r="J42" s="14">
        <f>SUM(B42:I42)</f>
        <v>9859</v>
      </c>
    </row>
    <row r="43" spans="1:10" ht="12.75">
      <c r="A43" s="10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0" t="s">
        <v>17</v>
      </c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1" t="s">
        <v>12</v>
      </c>
      <c r="B45" s="13">
        <v>134</v>
      </c>
      <c r="C45" s="13">
        <v>1082</v>
      </c>
      <c r="D45" s="13">
        <v>650</v>
      </c>
      <c r="E45" s="13">
        <v>755</v>
      </c>
      <c r="F45" s="13">
        <v>388</v>
      </c>
      <c r="G45" s="13">
        <v>518</v>
      </c>
      <c r="H45" s="13">
        <v>942</v>
      </c>
      <c r="I45" s="13">
        <v>1860</v>
      </c>
      <c r="J45" s="14">
        <f>SUM(B45:I45)</f>
        <v>6329</v>
      </c>
    </row>
    <row r="46" spans="1:10" s="1" customFormat="1" ht="12.75">
      <c r="A46" s="11" t="s">
        <v>13</v>
      </c>
      <c r="B46" s="13">
        <v>65</v>
      </c>
      <c r="C46" s="13">
        <v>356</v>
      </c>
      <c r="D46" s="13">
        <v>235</v>
      </c>
      <c r="E46" s="13">
        <v>363</v>
      </c>
      <c r="F46" s="18">
        <v>15</v>
      </c>
      <c r="G46" s="13">
        <v>156</v>
      </c>
      <c r="H46" s="13">
        <v>689</v>
      </c>
      <c r="I46" s="13">
        <v>993</v>
      </c>
      <c r="J46" s="14">
        <f>SUM(B46:I46)</f>
        <v>2872</v>
      </c>
    </row>
    <row r="47" spans="1:10" s="1" customFormat="1" ht="12.75">
      <c r="A47" s="11"/>
      <c r="B47" s="13"/>
      <c r="C47" s="13"/>
      <c r="D47" s="13"/>
      <c r="E47" s="13"/>
      <c r="F47" s="18"/>
      <c r="G47" s="13"/>
      <c r="H47" s="13" t="s">
        <v>21</v>
      </c>
      <c r="I47" s="13"/>
      <c r="J47" s="14"/>
    </row>
    <row r="48" spans="1:10" s="1" customFormat="1" ht="12.75">
      <c r="A48" s="10" t="s">
        <v>9</v>
      </c>
      <c r="B48" s="14">
        <f>SUM(B45:B47)</f>
        <v>199</v>
      </c>
      <c r="C48" s="14">
        <f aca="true" t="shared" si="5" ref="C48:I48">SUM(C45:C47)</f>
        <v>1438</v>
      </c>
      <c r="D48" s="14">
        <f t="shared" si="5"/>
        <v>885</v>
      </c>
      <c r="E48" s="14">
        <f t="shared" si="5"/>
        <v>1118</v>
      </c>
      <c r="F48" s="14">
        <f t="shared" si="5"/>
        <v>403</v>
      </c>
      <c r="G48" s="14">
        <f t="shared" si="5"/>
        <v>674</v>
      </c>
      <c r="H48" s="14">
        <f t="shared" si="5"/>
        <v>1631</v>
      </c>
      <c r="I48" s="14">
        <f t="shared" si="5"/>
        <v>2853</v>
      </c>
      <c r="J48" s="14">
        <f>SUM(B48:I48)</f>
        <v>9201</v>
      </c>
    </row>
    <row r="49" spans="1:10" s="1" customFormat="1" ht="12.75">
      <c r="A49" s="10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0" t="s">
        <v>20</v>
      </c>
      <c r="B50" s="13"/>
      <c r="C50" s="13"/>
      <c r="D50" s="13"/>
      <c r="E50" s="13"/>
      <c r="F50" s="13"/>
      <c r="G50" s="13"/>
      <c r="H50" s="13"/>
      <c r="I50" s="13"/>
      <c r="J50" s="14"/>
    </row>
    <row r="51" spans="1:10" s="1" customFormat="1" ht="12.75">
      <c r="A51" s="10" t="s">
        <v>12</v>
      </c>
      <c r="B51" s="14">
        <f aca="true" t="shared" si="6" ref="B51:I52">+B39+B45</f>
        <v>467</v>
      </c>
      <c r="C51" s="14">
        <f t="shared" si="6"/>
        <v>2241</v>
      </c>
      <c r="D51" s="14">
        <f t="shared" si="6"/>
        <v>1734</v>
      </c>
      <c r="E51" s="14">
        <f t="shared" si="6"/>
        <v>1676</v>
      </c>
      <c r="F51" s="14">
        <f t="shared" si="6"/>
        <v>841</v>
      </c>
      <c r="G51" s="14">
        <f t="shared" si="6"/>
        <v>938</v>
      </c>
      <c r="H51" s="14">
        <f t="shared" si="6"/>
        <v>1788</v>
      </c>
      <c r="I51" s="14">
        <f t="shared" si="6"/>
        <v>4147</v>
      </c>
      <c r="J51" s="14">
        <f>SUM(B51:I51)</f>
        <v>13832</v>
      </c>
    </row>
    <row r="52" spans="1:10" s="1" customFormat="1" ht="12.75">
      <c r="A52" s="10" t="s">
        <v>13</v>
      </c>
      <c r="B52" s="14">
        <f t="shared" si="6"/>
        <v>87</v>
      </c>
      <c r="C52" s="14">
        <f t="shared" si="6"/>
        <v>674</v>
      </c>
      <c r="D52" s="14">
        <f t="shared" si="6"/>
        <v>488</v>
      </c>
      <c r="E52" s="14">
        <f t="shared" si="6"/>
        <v>681</v>
      </c>
      <c r="F52" s="14">
        <f t="shared" si="6"/>
        <v>26</v>
      </c>
      <c r="G52" s="14">
        <f t="shared" si="6"/>
        <v>423</v>
      </c>
      <c r="H52" s="14">
        <f t="shared" si="6"/>
        <v>1172</v>
      </c>
      <c r="I52" s="14">
        <f t="shared" si="6"/>
        <v>1677</v>
      </c>
      <c r="J52" s="14">
        <f>SUM(B52:I52)</f>
        <v>5228</v>
      </c>
    </row>
    <row r="53" spans="1:10" ht="12.75">
      <c r="A53" s="11"/>
      <c r="B53" s="13"/>
      <c r="C53" s="13"/>
      <c r="D53" s="13"/>
      <c r="E53" s="13"/>
      <c r="F53" s="13"/>
      <c r="G53" s="13"/>
      <c r="H53" s="13"/>
      <c r="I53" s="13"/>
      <c r="J53" s="14"/>
    </row>
    <row r="54" spans="1:10" ht="12.75">
      <c r="A54" s="10" t="s">
        <v>9</v>
      </c>
      <c r="B54" s="14">
        <f>SUM(B51:B53)</f>
        <v>554</v>
      </c>
      <c r="C54" s="14">
        <f aca="true" t="shared" si="7" ref="C54:I54">SUM(C51:C53)</f>
        <v>2915</v>
      </c>
      <c r="D54" s="14">
        <f t="shared" si="7"/>
        <v>2222</v>
      </c>
      <c r="E54" s="14">
        <f t="shared" si="7"/>
        <v>2357</v>
      </c>
      <c r="F54" s="14">
        <f t="shared" si="7"/>
        <v>867</v>
      </c>
      <c r="G54" s="14">
        <f t="shared" si="7"/>
        <v>1361</v>
      </c>
      <c r="H54" s="14">
        <f t="shared" si="7"/>
        <v>2960</v>
      </c>
      <c r="I54" s="14">
        <f t="shared" si="7"/>
        <v>5824</v>
      </c>
      <c r="J54" s="14">
        <f>SUM(B54:I54)</f>
        <v>19060</v>
      </c>
    </row>
    <row r="55" spans="1:10" ht="12.75">
      <c r="A55" s="10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0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23" t="s">
        <v>23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s="1" customFormat="1" ht="12.75">
      <c r="A58" s="10"/>
      <c r="B58" s="13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0" t="s">
        <v>19</v>
      </c>
      <c r="B59" s="13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0" t="s">
        <v>12</v>
      </c>
      <c r="B60" s="14">
        <f aca="true" t="shared" si="8" ref="B60:I61">+B18+B39</f>
        <v>1419</v>
      </c>
      <c r="C60" s="14">
        <f t="shared" si="8"/>
        <v>4055</v>
      </c>
      <c r="D60" s="14">
        <f t="shared" si="8"/>
        <v>2111</v>
      </c>
      <c r="E60" s="14">
        <f t="shared" si="8"/>
        <v>2247</v>
      </c>
      <c r="F60" s="14">
        <f t="shared" si="8"/>
        <v>1486</v>
      </c>
      <c r="G60" s="14">
        <f t="shared" si="8"/>
        <v>1391</v>
      </c>
      <c r="H60" s="14">
        <f t="shared" si="8"/>
        <v>3138</v>
      </c>
      <c r="I60" s="14">
        <f t="shared" si="8"/>
        <v>5548</v>
      </c>
      <c r="J60" s="14">
        <f>SUM(B60:I60)</f>
        <v>21395</v>
      </c>
    </row>
    <row r="61" spans="1:10" ht="12.75">
      <c r="A61" s="10" t="s">
        <v>13</v>
      </c>
      <c r="B61" s="14">
        <f t="shared" si="8"/>
        <v>1085</v>
      </c>
      <c r="C61" s="14">
        <f t="shared" si="8"/>
        <v>2651</v>
      </c>
      <c r="D61" s="14">
        <f t="shared" si="8"/>
        <v>1185</v>
      </c>
      <c r="E61" s="14">
        <f t="shared" si="8"/>
        <v>2151</v>
      </c>
      <c r="F61" s="14">
        <f t="shared" si="8"/>
        <v>935</v>
      </c>
      <c r="G61" s="14">
        <f t="shared" si="8"/>
        <v>829</v>
      </c>
      <c r="H61" s="14">
        <f t="shared" si="8"/>
        <v>2951</v>
      </c>
      <c r="I61" s="14">
        <f t="shared" si="8"/>
        <v>3905</v>
      </c>
      <c r="J61" s="14">
        <f>SUM(B61:I61)</f>
        <v>15692</v>
      </c>
    </row>
    <row r="62" spans="1:10" ht="12.75">
      <c r="A62" s="10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0" t="s">
        <v>9</v>
      </c>
      <c r="B63" s="14">
        <f>SUM(B60:B62)</f>
        <v>2504</v>
      </c>
      <c r="C63" s="14">
        <f aca="true" t="shared" si="9" ref="C63:I63">SUM(C60:C62)</f>
        <v>6706</v>
      </c>
      <c r="D63" s="14">
        <f t="shared" si="9"/>
        <v>3296</v>
      </c>
      <c r="E63" s="14">
        <f t="shared" si="9"/>
        <v>4398</v>
      </c>
      <c r="F63" s="14">
        <f t="shared" si="9"/>
        <v>2421</v>
      </c>
      <c r="G63" s="14">
        <f t="shared" si="9"/>
        <v>2220</v>
      </c>
      <c r="H63" s="14">
        <f t="shared" si="9"/>
        <v>6089</v>
      </c>
      <c r="I63" s="14">
        <f t="shared" si="9"/>
        <v>9453</v>
      </c>
      <c r="J63" s="14">
        <f>SUM(B63:I63)</f>
        <v>37087</v>
      </c>
    </row>
    <row r="64" spans="1:10" ht="12.75">
      <c r="A64" s="10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0" t="s">
        <v>17</v>
      </c>
      <c r="B65" s="13"/>
      <c r="C65" s="13"/>
      <c r="D65" s="13"/>
      <c r="E65" s="13"/>
      <c r="F65" s="13"/>
      <c r="G65" s="13"/>
      <c r="H65" s="13"/>
      <c r="I65" s="13"/>
      <c r="J65" s="14"/>
    </row>
    <row r="66" spans="1:10" ht="12.75">
      <c r="A66" s="10" t="s">
        <v>12</v>
      </c>
      <c r="B66" s="14">
        <f aca="true" t="shared" si="10" ref="B66:I67">+B24+B45</f>
        <v>1463</v>
      </c>
      <c r="C66" s="14">
        <f t="shared" si="10"/>
        <v>4499</v>
      </c>
      <c r="D66" s="14">
        <f t="shared" si="10"/>
        <v>2004</v>
      </c>
      <c r="E66" s="14">
        <f t="shared" si="10"/>
        <v>2334</v>
      </c>
      <c r="F66" s="14">
        <f t="shared" si="10"/>
        <v>1563</v>
      </c>
      <c r="G66" s="14">
        <f t="shared" si="10"/>
        <v>1862</v>
      </c>
      <c r="H66" s="14">
        <f t="shared" si="10"/>
        <v>3499</v>
      </c>
      <c r="I66" s="14">
        <f t="shared" si="10"/>
        <v>5633</v>
      </c>
      <c r="J66" s="14">
        <f>SUM(B66:I66)</f>
        <v>22857</v>
      </c>
    </row>
    <row r="67" spans="1:10" s="1" customFormat="1" ht="12.75">
      <c r="A67" s="10" t="s">
        <v>13</v>
      </c>
      <c r="B67" s="14">
        <f t="shared" si="10"/>
        <v>1004</v>
      </c>
      <c r="C67" s="14">
        <f t="shared" si="10"/>
        <v>2287</v>
      </c>
      <c r="D67" s="14">
        <f t="shared" si="10"/>
        <v>914</v>
      </c>
      <c r="E67" s="14">
        <f t="shared" si="10"/>
        <v>1733</v>
      </c>
      <c r="F67" s="14">
        <f t="shared" si="10"/>
        <v>859</v>
      </c>
      <c r="G67" s="14">
        <f t="shared" si="10"/>
        <v>1103</v>
      </c>
      <c r="H67" s="14">
        <f t="shared" si="10"/>
        <v>2648</v>
      </c>
      <c r="I67" s="14">
        <f t="shared" si="10"/>
        <v>4021</v>
      </c>
      <c r="J67" s="14">
        <f>SUM(B67:I67)</f>
        <v>14569</v>
      </c>
    </row>
    <row r="68" spans="1:10" s="1" customFormat="1" ht="12.75">
      <c r="A68" s="10"/>
      <c r="B68" s="14"/>
      <c r="C68" s="14"/>
      <c r="D68" s="14"/>
      <c r="E68" s="14"/>
      <c r="F68" s="14"/>
      <c r="G68" s="14"/>
      <c r="H68" s="14"/>
      <c r="I68" s="14"/>
      <c r="J68" s="14"/>
    </row>
    <row r="69" spans="1:10" s="1" customFormat="1" ht="12.75">
      <c r="A69" s="10" t="s">
        <v>9</v>
      </c>
      <c r="B69" s="14">
        <f>SUM(B66:B68)</f>
        <v>2467</v>
      </c>
      <c r="C69" s="14">
        <f aca="true" t="shared" si="11" ref="C69:I69">SUM(C66:C68)</f>
        <v>6786</v>
      </c>
      <c r="D69" s="14">
        <f t="shared" si="11"/>
        <v>2918</v>
      </c>
      <c r="E69" s="14">
        <f t="shared" si="11"/>
        <v>4067</v>
      </c>
      <c r="F69" s="14">
        <f t="shared" si="11"/>
        <v>2422</v>
      </c>
      <c r="G69" s="14">
        <f t="shared" si="11"/>
        <v>2965</v>
      </c>
      <c r="H69" s="14">
        <f t="shared" si="11"/>
        <v>6147</v>
      </c>
      <c r="I69" s="14">
        <f t="shared" si="11"/>
        <v>9654</v>
      </c>
      <c r="J69" s="14">
        <f>SUM(B69:I69)</f>
        <v>37426</v>
      </c>
    </row>
    <row r="70" spans="1:10" s="1" customFormat="1" ht="12.75">
      <c r="A70" s="10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0" t="s">
        <v>20</v>
      </c>
      <c r="B71" s="13"/>
      <c r="C71" s="13"/>
      <c r="D71" s="13"/>
      <c r="E71" s="13"/>
      <c r="F71" s="13"/>
      <c r="G71" s="13"/>
      <c r="H71" s="13"/>
      <c r="I71" s="13"/>
      <c r="J71" s="14"/>
    </row>
    <row r="72" spans="1:10" ht="12.75">
      <c r="A72" s="10" t="s">
        <v>12</v>
      </c>
      <c r="B72" s="14">
        <f aca="true" t="shared" si="12" ref="B72:I73">+B60+B66</f>
        <v>2882</v>
      </c>
      <c r="C72" s="14">
        <f t="shared" si="12"/>
        <v>8554</v>
      </c>
      <c r="D72" s="14">
        <f t="shared" si="12"/>
        <v>4115</v>
      </c>
      <c r="E72" s="14">
        <f t="shared" si="12"/>
        <v>4581</v>
      </c>
      <c r="F72" s="14">
        <f t="shared" si="12"/>
        <v>3049</v>
      </c>
      <c r="G72" s="14">
        <f t="shared" si="12"/>
        <v>3253</v>
      </c>
      <c r="H72" s="14">
        <f t="shared" si="12"/>
        <v>6637</v>
      </c>
      <c r="I72" s="14">
        <f t="shared" si="12"/>
        <v>11181</v>
      </c>
      <c r="J72" s="14">
        <f>SUM(B72:I72)</f>
        <v>44252</v>
      </c>
    </row>
    <row r="73" spans="1:10" ht="12.75">
      <c r="A73" s="10" t="s">
        <v>13</v>
      </c>
      <c r="B73" s="14">
        <f t="shared" si="12"/>
        <v>2089</v>
      </c>
      <c r="C73" s="14">
        <f t="shared" si="12"/>
        <v>4938</v>
      </c>
      <c r="D73" s="14">
        <f t="shared" si="12"/>
        <v>2099</v>
      </c>
      <c r="E73" s="14">
        <f t="shared" si="12"/>
        <v>3884</v>
      </c>
      <c r="F73" s="14">
        <f t="shared" si="12"/>
        <v>1794</v>
      </c>
      <c r="G73" s="14">
        <f t="shared" si="12"/>
        <v>1932</v>
      </c>
      <c r="H73" s="14">
        <f t="shared" si="12"/>
        <v>5599</v>
      </c>
      <c r="I73" s="14">
        <f t="shared" si="12"/>
        <v>7926</v>
      </c>
      <c r="J73" s="14">
        <f>SUM(B73:I73)</f>
        <v>30261</v>
      </c>
    </row>
    <row r="74" spans="1:10" ht="12.75">
      <c r="A74" s="10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0" t="s">
        <v>9</v>
      </c>
      <c r="B75" s="14">
        <f>SUM(B72:B74)</f>
        <v>4971</v>
      </c>
      <c r="C75" s="14">
        <f aca="true" t="shared" si="13" ref="C75:I75">SUM(C72:C74)</f>
        <v>13492</v>
      </c>
      <c r="D75" s="14">
        <f t="shared" si="13"/>
        <v>6214</v>
      </c>
      <c r="E75" s="14">
        <f t="shared" si="13"/>
        <v>8465</v>
      </c>
      <c r="F75" s="14">
        <f t="shared" si="13"/>
        <v>4843</v>
      </c>
      <c r="G75" s="14">
        <f t="shared" si="13"/>
        <v>5185</v>
      </c>
      <c r="H75" s="14">
        <f t="shared" si="13"/>
        <v>12236</v>
      </c>
      <c r="I75" s="14">
        <f t="shared" si="13"/>
        <v>19107</v>
      </c>
      <c r="J75" s="14">
        <f>SUM(B75:I75)</f>
        <v>74513</v>
      </c>
    </row>
    <row r="76" spans="1:10" ht="13.5" thickBot="1">
      <c r="A76" s="4"/>
      <c r="B76" s="4"/>
      <c r="C76" s="4"/>
      <c r="D76" s="4"/>
      <c r="E76" s="4"/>
      <c r="F76" s="4"/>
      <c r="G76" s="4"/>
      <c r="H76" s="4"/>
      <c r="I76" s="5"/>
      <c r="J76" s="4"/>
    </row>
    <row r="78" ht="12.75">
      <c r="A78" s="19" t="s">
        <v>14</v>
      </c>
    </row>
  </sheetData>
  <printOptions/>
  <pageMargins left="0.75" right="0.75" top="1" bottom="1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2001-03-05T10:38:56Z</cp:lastPrinted>
  <dcterms:created xsi:type="dcterms:W3CDTF">1999-06-14T07:35:53Z</dcterms:created>
  <dcterms:modified xsi:type="dcterms:W3CDTF">2003-07-04T12:13:37Z</dcterms:modified>
  <cp:category/>
  <cp:version/>
  <cp:contentType/>
  <cp:contentStatus/>
</cp:coreProperties>
</file>