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<sst xmlns="http://schemas.openxmlformats.org/spreadsheetml/2006/main" count="53" uniqueCount="26">
  <si>
    <t>12. Actividad financiera y empresarial</t>
  </si>
  <si>
    <t>12.2. Actividad empresarial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</si>
  <si>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</si>
  <si>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</si>
  <si>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</si>
  <si>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</si>
  <si>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</si>
  <si>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</si>
  <si>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</si>
  <si>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</si>
  <si>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</si>
  <si>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</si>
  <si>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Número</t>
  </si>
  <si>
    <t>Importe</t>
  </si>
  <si>
    <t>Total</t>
  </si>
  <si>
    <t xml:space="preserve">                         FUENTE: INE. Estadísticas de efectos de comercio devueltos impagados  </t>
  </si>
  <si>
    <t xml:space="preserve">                   (importe en miles de euros) </t>
  </si>
  <si>
    <t xml:space="preserve">De 6.011€ a 12.020€ </t>
  </si>
  <si>
    <t>Hasta 601€</t>
  </si>
  <si>
    <t>De 602€  a 3.005€</t>
  </si>
  <si>
    <t>De 3.006€ a 6.010€</t>
  </si>
  <si>
    <t>De más de  12.020€</t>
  </si>
  <si>
    <t>De 6.011€  a 12.020€</t>
  </si>
  <si>
    <t>Año 2001</t>
  </si>
  <si>
    <t>Año 2000</t>
  </si>
  <si>
    <t>12.2.10. Devolución de los efectos impagados según tramo de cuantía por provincia. Años 2000-2001</t>
  </si>
</sst>
</file>

<file path=xl/styles.xml><?xml version="1.0" encoding="utf-8"?>
<styleSheet xmlns="http://schemas.openxmlformats.org/spreadsheetml/2006/main">
  <numFmts count="4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00,000"/>
    <numFmt numFmtId="175" formatCode="#,##0\ &quot;pta.&quot;;\-#,##0\ &quot;pta.&quot;"/>
    <numFmt numFmtId="176" formatCode="#,##0\ &quot;pta.&quot;;[Red]\-#,##0\ &quot;pta.&quot;"/>
    <numFmt numFmtId="177" formatCode="#,##0.00\ &quot;pta.&quot;;\-#,##0.00\ &quot;pta.&quot;"/>
    <numFmt numFmtId="178" formatCode="#,##0.00\ &quot;pta.&quot;;[Red]\-#,##0.00\ &quot;pta.&quot;"/>
    <numFmt numFmtId="179" formatCode="_-* #,##0\ &quot;pta.&quot;_-;\-* #,##0\ &quot;pta.&quot;_-;_-* &quot;-&quot;\ &quot;pta.&quot;_-;_-@_-"/>
    <numFmt numFmtId="180" formatCode="_-* #,##0\ _p_t_a_._-;\-* #,##0\ _p_t_a_._-;_-* &quot;-&quot;\ _p_t_a_._-;_-@_-"/>
    <numFmt numFmtId="181" formatCode="_-* #,##0.00\ &quot;pta.&quot;_-;\-* #,##0.00\ &quot;pta.&quot;_-;_-* &quot;-&quot;??\ &quot;pta.&quot;_-;_-@_-"/>
    <numFmt numFmtId="182" formatCode="_-* #,##0.00\ _p_t_a_._-;\-* #,##0.00\ _p_t_a_._-;_-* &quot;-&quot;??\ _p_t_a_._-;_-@_-"/>
    <numFmt numFmtId="183" formatCode="#,##0\ &quot;$&quot;;\-#,##0\ &quot;$&quot;"/>
    <numFmt numFmtId="184" formatCode="#,##0\ &quot;$&quot;;[Red]\-#,##0\ &quot;$&quot;"/>
    <numFmt numFmtId="185" formatCode="#,##0.00\ &quot;$&quot;;\-#,##0.00\ &quot;$&quot;"/>
    <numFmt numFmtId="186" formatCode="#,##0.00\ &quot;$&quot;;[Red]\-#,##0.00\ &quot;$&quot;"/>
    <numFmt numFmtId="187" formatCode="_-* #,##0\ &quot;$&quot;_-;\-* #,##0\ &quot;$&quot;_-;_-* &quot;-&quot;\ &quot;$&quot;_-;_-@_-"/>
    <numFmt numFmtId="188" formatCode="_-* #,##0\ _$_-;\-* #,##0\ _$_-;_-* &quot;-&quot;\ _$_-;_-@_-"/>
    <numFmt numFmtId="189" formatCode="_-* #,##0.00\ &quot;$&quot;_-;\-* #,##0.00\ &quot;$&quot;_-;_-* &quot;-&quot;??\ &quot;$&quot;_-;_-@_-"/>
    <numFmt numFmtId="190" formatCode="_-* #,##0.00\ _$_-;\-* #,##0.00\ _$_-;_-* &quot;-&quot;??\ _$_-;_-@_-"/>
    <numFmt numFmtId="191" formatCode="#,##0;;\-"/>
    <numFmt numFmtId="192" formatCode="0.000"/>
    <numFmt numFmtId="193" formatCode="0.0"/>
    <numFmt numFmtId="194" formatCode="###,"/>
    <numFmt numFmtId="195" formatCode="#,##0.0"/>
    <numFmt numFmtId="196" formatCode="mmmm\-yy"/>
    <numFmt numFmtId="197" formatCode="#,##0_ ;\-#,##0\ "/>
    <numFmt numFmtId="198" formatCode="0.0000"/>
  </numFmts>
  <fonts count="16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8"/>
      <name val="Arial"/>
      <family val="0"/>
    </font>
    <font>
      <sz val="10"/>
      <name val="MS Sans Serif"/>
      <family val="0"/>
    </font>
    <font>
      <b/>
      <sz val="12"/>
      <color indexed="8"/>
      <name val="Arial"/>
      <family val="2"/>
    </font>
    <font>
      <b/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0"/>
    </font>
    <font>
      <b/>
      <sz val="9"/>
      <color indexed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6" fillId="2" borderId="0" xfId="19" applyNumberFormat="1" applyFont="1" applyFill="1" applyAlignment="1" quotePrefix="1">
      <alignment horizontal="left"/>
      <protection/>
    </xf>
    <xf numFmtId="3" fontId="7" fillId="2" borderId="0" xfId="19" applyNumberFormat="1" applyFont="1" applyFill="1" applyAlignment="1">
      <alignment horizontal="right"/>
      <protection/>
    </xf>
    <xf numFmtId="3" fontId="4" fillId="2" borderId="0" xfId="19" applyNumberFormat="1" applyFill="1" applyAlignment="1">
      <alignment horizontal="right"/>
      <protection/>
    </xf>
    <xf numFmtId="3" fontId="8" fillId="2" borderId="0" xfId="19" applyNumberFormat="1" applyFont="1" applyFill="1" applyAlignment="1">
      <alignment horizontal="left"/>
      <protection/>
    </xf>
    <xf numFmtId="3" fontId="9" fillId="2" borderId="0" xfId="19" applyNumberFormat="1" applyFont="1" applyFill="1" applyAlignment="1" quotePrefix="1">
      <alignment horizontal="left"/>
      <protection/>
    </xf>
    <xf numFmtId="3" fontId="10" fillId="2" borderId="0" xfId="19" applyNumberFormat="1" applyFont="1" applyFill="1" applyAlignment="1">
      <alignment horizontal="right"/>
      <protection/>
    </xf>
    <xf numFmtId="3" fontId="11" fillId="2" borderId="0" xfId="19" applyNumberFormat="1" applyFont="1" applyFill="1" applyAlignment="1">
      <alignment horizontal="right"/>
      <protection/>
    </xf>
    <xf numFmtId="3" fontId="10" fillId="2" borderId="0" xfId="19" applyNumberFormat="1" applyFont="1" applyFill="1" applyAlignment="1" quotePrefix="1">
      <alignment horizontal="left"/>
      <protection/>
    </xf>
    <xf numFmtId="3" fontId="4" fillId="2" borderId="0" xfId="19" applyNumberFormat="1" applyFont="1" applyFill="1" applyAlignment="1">
      <alignment horizontal="left"/>
      <protection/>
    </xf>
    <xf numFmtId="3" fontId="4" fillId="2" borderId="0" xfId="19" applyNumberFormat="1" applyFill="1" applyAlignment="1">
      <alignment horizontal="left"/>
      <protection/>
    </xf>
    <xf numFmtId="3" fontId="4" fillId="2" borderId="1" xfId="19" applyNumberFormat="1" applyFill="1" applyBorder="1" applyAlignment="1">
      <alignment horizontal="right" vertical="center"/>
      <protection/>
    </xf>
    <xf numFmtId="3" fontId="7" fillId="2" borderId="1" xfId="19" applyNumberFormat="1" applyFont="1" applyFill="1" applyBorder="1" applyAlignment="1">
      <alignment horizontal="right" vertical="center"/>
      <protection/>
    </xf>
    <xf numFmtId="191" fontId="7" fillId="2" borderId="0" xfId="19" applyNumberFormat="1" applyFont="1" applyFill="1" applyAlignment="1">
      <alignment horizontal="right"/>
      <protection/>
    </xf>
    <xf numFmtId="191" fontId="4" fillId="2" borderId="0" xfId="19" applyNumberFormat="1" applyFill="1" applyAlignment="1">
      <alignment horizontal="right"/>
      <protection/>
    </xf>
    <xf numFmtId="3" fontId="12" fillId="2" borderId="0" xfId="19" applyNumberFormat="1" applyFont="1" applyFill="1" applyAlignment="1">
      <alignment horizontal="left"/>
      <protection/>
    </xf>
    <xf numFmtId="3" fontId="7" fillId="2" borderId="0" xfId="19" applyNumberFormat="1" applyFont="1" applyFill="1" applyAlignment="1">
      <alignment horizontal="left"/>
      <protection/>
    </xf>
    <xf numFmtId="3" fontId="4" fillId="2" borderId="0" xfId="19" applyNumberFormat="1" applyFont="1" applyFill="1" applyAlignment="1">
      <alignment horizontal="left"/>
      <protection/>
    </xf>
    <xf numFmtId="191" fontId="13" fillId="2" borderId="0" xfId="19" applyNumberFormat="1" applyFont="1" applyFill="1" applyBorder="1" applyAlignment="1">
      <alignment horizontal="right"/>
      <protection/>
    </xf>
    <xf numFmtId="3" fontId="7" fillId="2" borderId="0" xfId="19" applyNumberFormat="1" applyFont="1" applyFill="1" applyAlignment="1" quotePrefix="1">
      <alignment horizontal="left"/>
      <protection/>
    </xf>
    <xf numFmtId="3" fontId="4" fillId="2" borderId="0" xfId="19" applyNumberFormat="1" applyFont="1" applyFill="1" applyAlignment="1">
      <alignment horizontal="right"/>
      <protection/>
    </xf>
    <xf numFmtId="3" fontId="12" fillId="2" borderId="2" xfId="19" applyNumberFormat="1" applyFont="1" applyFill="1" applyBorder="1" applyAlignment="1">
      <alignment horizontal="left"/>
      <protection/>
    </xf>
    <xf numFmtId="191" fontId="14" fillId="2" borderId="2" xfId="19" applyNumberFormat="1" applyFont="1" applyFill="1" applyBorder="1" applyAlignment="1">
      <alignment/>
      <protection/>
    </xf>
    <xf numFmtId="3" fontId="12" fillId="2" borderId="0" xfId="19" applyNumberFormat="1" applyFont="1" applyFill="1" applyAlignment="1">
      <alignment horizontal="right"/>
      <protection/>
    </xf>
    <xf numFmtId="3" fontId="15" fillId="2" borderId="0" xfId="19" applyNumberFormat="1" applyFont="1" applyFill="1" applyAlignment="1" quotePrefix="1">
      <alignment horizontal="left"/>
      <protection/>
    </xf>
    <xf numFmtId="191" fontId="8" fillId="2" borderId="0" xfId="19" applyNumberFormat="1" applyFont="1" applyFill="1" applyBorder="1" applyAlignment="1">
      <alignment horizontal="right"/>
      <protection/>
    </xf>
    <xf numFmtId="191" fontId="13" fillId="2" borderId="0" xfId="19" applyNumberFormat="1" applyFont="1" applyFill="1" applyBorder="1" applyAlignment="1">
      <alignment horizontal="right"/>
      <protection/>
    </xf>
    <xf numFmtId="3" fontId="8" fillId="2" borderId="0" xfId="19" applyNumberFormat="1" applyFont="1" applyFill="1" applyBorder="1" applyAlignment="1" applyProtection="1">
      <alignment horizontal="right"/>
      <protection locked="0"/>
    </xf>
    <xf numFmtId="191" fontId="8" fillId="2" borderId="0" xfId="19" applyNumberFormat="1" applyFont="1" applyFill="1" applyBorder="1" applyAlignment="1" applyProtection="1">
      <alignment horizontal="right"/>
      <protection locked="0"/>
    </xf>
    <xf numFmtId="191" fontId="13" fillId="2" borderId="0" xfId="19" applyNumberFormat="1" applyFont="1" applyFill="1" applyBorder="1" applyAlignment="1" applyProtection="1">
      <alignment horizontal="right"/>
      <protection locked="0"/>
    </xf>
    <xf numFmtId="3" fontId="7" fillId="2" borderId="0" xfId="19" applyNumberFormat="1" applyFont="1" applyFill="1" applyAlignment="1" applyProtection="1">
      <alignment horizontal="right"/>
      <protection locked="0"/>
    </xf>
    <xf numFmtId="3" fontId="13" fillId="2" borderId="0" xfId="19" applyNumberFormat="1" applyFont="1" applyFill="1" applyBorder="1" applyAlignment="1" applyProtection="1">
      <alignment horizontal="right"/>
      <protection locked="0"/>
    </xf>
    <xf numFmtId="191" fontId="13" fillId="2" borderId="0" xfId="19" applyNumberFormat="1" applyFont="1" applyFill="1" applyBorder="1" applyAlignment="1" applyProtection="1">
      <alignment horizontal="right"/>
      <protection locked="0"/>
    </xf>
    <xf numFmtId="3" fontId="7" fillId="2" borderId="0" xfId="19" applyNumberFormat="1" applyFont="1" applyFill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12_2_10" xfId="19"/>
    <cellStyle name="Normal_ei0001" xfId="20"/>
    <cellStyle name="Normal_pag2" xfId="21"/>
    <cellStyle name="Normal_pag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-03\Fuentes\Internet\cap12\12_2_10_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-03\Fuentes\Internet\cap12\12_2_10_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2000miles_euros"/>
      <sheetName val="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2001miles_euros"/>
      <sheetName val="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workbookViewId="0" topLeftCell="A1">
      <selection activeCell="K65" sqref="K65"/>
    </sheetView>
  </sheetViews>
  <sheetFormatPr defaultColWidth="11.00390625" defaultRowHeight="11.25" customHeight="1"/>
  <cols>
    <col min="1" max="1" width="17.75390625" style="10" customWidth="1"/>
    <col min="2" max="2" width="14.00390625" style="2" customWidth="1"/>
    <col min="3" max="10" width="11.25390625" style="3" customWidth="1"/>
    <col min="11" max="11" width="11.25390625" style="2" customWidth="1"/>
    <col min="12" max="16384" width="11.375" style="3" customWidth="1"/>
  </cols>
  <sheetData>
    <row r="1" ht="15.75" customHeight="1">
      <c r="A1" s="1" t="s">
        <v>0</v>
      </c>
    </row>
    <row r="2" ht="11.25" customHeight="1">
      <c r="A2" s="4"/>
    </row>
    <row r="3" spans="1:11" s="7" customFormat="1" ht="15" customHeight="1">
      <c r="A3" s="5" t="s">
        <v>1</v>
      </c>
      <c r="B3" s="6"/>
      <c r="K3" s="6"/>
    </row>
    <row r="6" spans="1:11" s="7" customFormat="1" ht="15" customHeight="1">
      <c r="A6" s="8" t="s">
        <v>25</v>
      </c>
      <c r="B6" s="6"/>
      <c r="K6" s="6"/>
    </row>
    <row r="7" spans="1:11" s="7" customFormat="1" ht="15" customHeight="1">
      <c r="A7" s="9" t="s">
        <v>16</v>
      </c>
      <c r="B7" s="6"/>
      <c r="K7" s="6"/>
    </row>
    <row r="8" ht="11.25" customHeight="1" thickBot="1"/>
    <row r="9" spans="1:11" ht="30" customHeight="1" thickBot="1">
      <c r="A9" s="11"/>
      <c r="B9" s="12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  <c r="K9" s="12" t="s">
        <v>11</v>
      </c>
    </row>
    <row r="10" spans="2:11" ht="11.25" customHeight="1">
      <c r="B10" s="13"/>
      <c r="C10" s="14"/>
      <c r="D10" s="14"/>
      <c r="E10" s="14"/>
      <c r="F10" s="14"/>
      <c r="G10" s="14"/>
      <c r="H10" s="14"/>
      <c r="I10" s="14"/>
      <c r="J10" s="14"/>
      <c r="K10" s="13"/>
    </row>
    <row r="11" spans="1:11" ht="11.25" customHeight="1">
      <c r="A11" s="15" t="s">
        <v>24</v>
      </c>
      <c r="B11" s="13"/>
      <c r="C11" s="14"/>
      <c r="D11" s="14"/>
      <c r="E11" s="14"/>
      <c r="F11" s="14"/>
      <c r="G11" s="14"/>
      <c r="H11" s="14"/>
      <c r="I11" s="14"/>
      <c r="J11" s="14"/>
      <c r="K11" s="13"/>
    </row>
    <row r="12" spans="2:11" ht="11.25" customHeight="1">
      <c r="B12" s="13"/>
      <c r="C12" s="14"/>
      <c r="D12" s="14"/>
      <c r="E12" s="14"/>
      <c r="F12" s="14"/>
      <c r="G12" s="14"/>
      <c r="H12" s="14"/>
      <c r="I12" s="14"/>
      <c r="J12" s="14"/>
      <c r="K12" s="13"/>
    </row>
    <row r="13" spans="1:11" ht="11.25" customHeight="1">
      <c r="A13" s="16" t="s">
        <v>18</v>
      </c>
      <c r="B13" s="13"/>
      <c r="C13" s="14"/>
      <c r="D13" s="14"/>
      <c r="E13" s="14"/>
      <c r="F13" s="14"/>
      <c r="G13" s="14"/>
      <c r="H13" s="14"/>
      <c r="I13" s="14"/>
      <c r="J13" s="14"/>
      <c r="K13" s="13"/>
    </row>
    <row r="14" spans="1:11" ht="11.25" customHeight="1">
      <c r="A14" s="17" t="s">
        <v>12</v>
      </c>
      <c r="B14" s="30">
        <f>SUM(C14:J14)</f>
        <v>277547</v>
      </c>
      <c r="C14" s="27">
        <v>13684</v>
      </c>
      <c r="D14" s="27">
        <v>24810</v>
      </c>
      <c r="E14" s="27">
        <v>46677</v>
      </c>
      <c r="F14" s="27">
        <v>39763</v>
      </c>
      <c r="G14" s="27">
        <v>9024</v>
      </c>
      <c r="H14" s="27">
        <v>29106</v>
      </c>
      <c r="I14" s="27">
        <v>35718</v>
      </c>
      <c r="J14" s="27">
        <v>78765</v>
      </c>
      <c r="K14" s="30">
        <v>3375375</v>
      </c>
    </row>
    <row r="15" spans="1:11" ht="11.25" customHeight="1">
      <c r="A15" s="17" t="s">
        <v>13</v>
      </c>
      <c r="B15" s="30">
        <f>SUM(C15:J15)</f>
        <v>68299.01554217302</v>
      </c>
      <c r="C15" s="28">
        <v>3690.2143209164233</v>
      </c>
      <c r="D15" s="27">
        <v>5998.100801750147</v>
      </c>
      <c r="E15" s="27">
        <v>12440.950560744293</v>
      </c>
      <c r="F15" s="27">
        <v>9075.282776195112</v>
      </c>
      <c r="G15" s="27">
        <v>2157.6334547377783</v>
      </c>
      <c r="H15" s="27">
        <v>7578.7626362794945</v>
      </c>
      <c r="I15" s="27">
        <v>8636.543939994952</v>
      </c>
      <c r="J15" s="27">
        <v>18721.527051554818</v>
      </c>
      <c r="K15" s="30">
        <v>723318.067625882</v>
      </c>
    </row>
    <row r="16" spans="1:11" ht="11.25" customHeight="1">
      <c r="A16" s="17"/>
      <c r="B16" s="30"/>
      <c r="C16" s="28"/>
      <c r="D16" s="27"/>
      <c r="E16" s="27"/>
      <c r="F16" s="27"/>
      <c r="G16" s="27"/>
      <c r="H16" s="27"/>
      <c r="I16" s="27"/>
      <c r="J16" s="27"/>
      <c r="K16" s="31"/>
    </row>
    <row r="17" spans="1:11" ht="11.25" customHeight="1">
      <c r="A17" s="16" t="s">
        <v>19</v>
      </c>
      <c r="B17" s="30"/>
      <c r="C17" s="28"/>
      <c r="D17" s="27"/>
      <c r="E17" s="27"/>
      <c r="F17" s="27"/>
      <c r="G17" s="27"/>
      <c r="H17" s="27"/>
      <c r="I17" s="27"/>
      <c r="J17" s="27"/>
      <c r="K17" s="31"/>
    </row>
    <row r="18" spans="1:11" ht="11.25" customHeight="1">
      <c r="A18" s="17" t="s">
        <v>12</v>
      </c>
      <c r="B18" s="30">
        <f>SUM(C18:J18)</f>
        <v>168137</v>
      </c>
      <c r="C18" s="27">
        <v>13122</v>
      </c>
      <c r="D18" s="27">
        <v>16518</v>
      </c>
      <c r="E18" s="27">
        <v>29479</v>
      </c>
      <c r="F18" s="27">
        <v>19001</v>
      </c>
      <c r="G18" s="27">
        <v>6999</v>
      </c>
      <c r="H18" s="27">
        <v>19076</v>
      </c>
      <c r="I18" s="27">
        <v>19250</v>
      </c>
      <c r="J18" s="27">
        <v>44692</v>
      </c>
      <c r="K18" s="31">
        <v>1499431</v>
      </c>
    </row>
    <row r="19" spans="1:11" ht="11.25" customHeight="1">
      <c r="A19" s="17" t="s">
        <v>13</v>
      </c>
      <c r="B19" s="30">
        <f>SUM(C19:J19)</f>
        <v>239623.52601781403</v>
      </c>
      <c r="C19" s="28">
        <v>20127.89537581287</v>
      </c>
      <c r="D19" s="27">
        <v>24383.061074850048</v>
      </c>
      <c r="E19" s="27">
        <v>40075.4871203106</v>
      </c>
      <c r="F19" s="27">
        <v>27171.7572391908</v>
      </c>
      <c r="G19" s="27">
        <v>10457.610616277812</v>
      </c>
      <c r="H19" s="27">
        <v>26642.86658733307</v>
      </c>
      <c r="I19" s="27">
        <v>27706.658012092365</v>
      </c>
      <c r="J19" s="27">
        <v>63058.18999194644</v>
      </c>
      <c r="K19" s="31">
        <v>2057811.354320676</v>
      </c>
    </row>
    <row r="20" spans="1:11" ht="11.25" customHeight="1">
      <c r="A20" s="16"/>
      <c r="B20" s="3"/>
      <c r="C20" s="28"/>
      <c r="F20" s="27"/>
      <c r="G20" s="27"/>
      <c r="H20" s="27"/>
      <c r="I20" s="27"/>
      <c r="J20" s="27"/>
      <c r="K20" s="31"/>
    </row>
    <row r="21" spans="1:11" ht="11.25" customHeight="1">
      <c r="A21" s="16" t="s">
        <v>20</v>
      </c>
      <c r="B21" s="30"/>
      <c r="C21" s="28"/>
      <c r="D21" s="27"/>
      <c r="E21" s="27"/>
      <c r="F21" s="27"/>
      <c r="G21" s="27"/>
      <c r="H21" s="27"/>
      <c r="I21" s="27"/>
      <c r="J21" s="27"/>
      <c r="K21" s="31"/>
    </row>
    <row r="22" spans="1:11" ht="11.25" customHeight="1">
      <c r="A22" s="17" t="s">
        <v>12</v>
      </c>
      <c r="B22" s="30">
        <f>SUM(C22:J22)</f>
        <v>31146</v>
      </c>
      <c r="C22" s="28">
        <v>3852</v>
      </c>
      <c r="D22" s="27">
        <v>3770</v>
      </c>
      <c r="E22" s="27">
        <v>4221</v>
      </c>
      <c r="F22" s="27">
        <v>3489</v>
      </c>
      <c r="G22" s="27">
        <v>1486</v>
      </c>
      <c r="H22" s="27">
        <v>2875</v>
      </c>
      <c r="I22" s="27">
        <v>3534</v>
      </c>
      <c r="J22" s="27">
        <v>7919</v>
      </c>
      <c r="K22" s="30">
        <v>265703</v>
      </c>
    </row>
    <row r="23" spans="1:11" ht="11.25" customHeight="1">
      <c r="A23" s="17" t="s">
        <v>13</v>
      </c>
      <c r="B23" s="30">
        <f>SUM(C23:J23)</f>
        <v>139963.69886889524</v>
      </c>
      <c r="C23" s="28">
        <v>17531.52308487493</v>
      </c>
      <c r="D23" s="27">
        <v>16996.622311973362</v>
      </c>
      <c r="E23" s="27">
        <v>18541.223420239683</v>
      </c>
      <c r="F23" s="27">
        <v>16401.62032863342</v>
      </c>
      <c r="G23" s="27">
        <v>6821.487384755929</v>
      </c>
      <c r="H23" s="27">
        <v>12915.750123207481</v>
      </c>
      <c r="I23" s="27">
        <v>16077.073792266177</v>
      </c>
      <c r="J23" s="27">
        <v>34678.398422944236</v>
      </c>
      <c r="K23" s="30">
        <v>1159388.4100825791</v>
      </c>
    </row>
    <row r="24" spans="1:11" ht="11.25" customHeight="1">
      <c r="A24" s="17"/>
      <c r="B24" s="30"/>
      <c r="C24" s="28"/>
      <c r="D24" s="27"/>
      <c r="E24" s="27"/>
      <c r="F24" s="27"/>
      <c r="G24" s="27"/>
      <c r="H24" s="27"/>
      <c r="I24" s="27"/>
      <c r="J24" s="27"/>
      <c r="K24" s="31"/>
    </row>
    <row r="25" spans="1:11" ht="11.25" customHeight="1">
      <c r="A25" s="16" t="s">
        <v>17</v>
      </c>
      <c r="B25" s="30"/>
      <c r="C25" s="28"/>
      <c r="D25" s="27"/>
      <c r="E25" s="27"/>
      <c r="F25" s="27"/>
      <c r="G25" s="27"/>
      <c r="H25" s="27"/>
      <c r="I25" s="27"/>
      <c r="J25" s="27"/>
      <c r="K25" s="31"/>
    </row>
    <row r="26" spans="1:11" ht="11.25" customHeight="1">
      <c r="A26" s="17" t="s">
        <v>12</v>
      </c>
      <c r="B26" s="30">
        <f>SUM(C26:J26)</f>
        <v>14221</v>
      </c>
      <c r="C26" s="28">
        <v>2018</v>
      </c>
      <c r="D26" s="27">
        <v>1807</v>
      </c>
      <c r="E26" s="27">
        <v>1626</v>
      </c>
      <c r="F26" s="27">
        <v>1408</v>
      </c>
      <c r="G26" s="27">
        <v>741</v>
      </c>
      <c r="H26" s="27">
        <v>1215</v>
      </c>
      <c r="I26" s="27">
        <v>1831</v>
      </c>
      <c r="J26" s="27">
        <v>3575</v>
      </c>
      <c r="K26" s="31">
        <v>123742</v>
      </c>
    </row>
    <row r="27" spans="1:11" ht="11.25" customHeight="1">
      <c r="A27" s="17" t="s">
        <v>13</v>
      </c>
      <c r="B27" s="30">
        <f>SUM(C27:J27)</f>
        <v>126152.4407101559</v>
      </c>
      <c r="C27" s="28">
        <v>18096.474462995684</v>
      </c>
      <c r="D27" s="27">
        <v>15950.861250345582</v>
      </c>
      <c r="E27" s="27">
        <v>14334.138689553209</v>
      </c>
      <c r="F27" s="27">
        <v>12843.628670681428</v>
      </c>
      <c r="G27" s="27">
        <v>6641.183753440794</v>
      </c>
      <c r="H27" s="27">
        <v>10722.055942206676</v>
      </c>
      <c r="I27" s="27">
        <v>16227.326818362122</v>
      </c>
      <c r="J27" s="27">
        <v>31336.771122570408</v>
      </c>
      <c r="K27" s="31">
        <v>1078221.7253855492</v>
      </c>
    </row>
    <row r="28" spans="1:11" ht="11.25" customHeight="1">
      <c r="A28" s="17"/>
      <c r="B28" s="30"/>
      <c r="C28" s="28"/>
      <c r="D28" s="27"/>
      <c r="E28" s="27"/>
      <c r="F28" s="27"/>
      <c r="G28" s="27"/>
      <c r="H28" s="27"/>
      <c r="I28" s="27"/>
      <c r="J28" s="27"/>
      <c r="K28" s="31"/>
    </row>
    <row r="29" spans="1:11" ht="11.25" customHeight="1">
      <c r="A29" s="16" t="s">
        <v>21</v>
      </c>
      <c r="B29" s="30"/>
      <c r="C29" s="28"/>
      <c r="D29" s="27"/>
      <c r="E29" s="27"/>
      <c r="F29" s="27"/>
      <c r="G29" s="27"/>
      <c r="H29" s="27"/>
      <c r="I29" s="27"/>
      <c r="J29" s="27"/>
      <c r="K29" s="31"/>
    </row>
    <row r="30" spans="1:11" ht="11.25" customHeight="1">
      <c r="A30" s="17" t="s">
        <v>12</v>
      </c>
      <c r="B30" s="30">
        <f>SUM(C30:J30)</f>
        <v>7379</v>
      </c>
      <c r="C30" s="28">
        <v>1287</v>
      </c>
      <c r="D30" s="27">
        <v>1039</v>
      </c>
      <c r="E30" s="27">
        <v>751</v>
      </c>
      <c r="F30" s="27">
        <v>607</v>
      </c>
      <c r="G30" s="27">
        <v>386</v>
      </c>
      <c r="H30" s="27">
        <v>618</v>
      </c>
      <c r="I30" s="27">
        <v>907</v>
      </c>
      <c r="J30" s="27">
        <v>1784</v>
      </c>
      <c r="K30" s="33">
        <v>66538</v>
      </c>
    </row>
    <row r="31" spans="1:11" ht="11.25" customHeight="1">
      <c r="A31" s="17" t="s">
        <v>13</v>
      </c>
      <c r="B31" s="30">
        <f>SUM(C31:J31)</f>
        <v>189138.5092495763</v>
      </c>
      <c r="C31" s="28">
        <v>28908.68222085993</v>
      </c>
      <c r="D31" s="27">
        <v>28644.236894931066</v>
      </c>
      <c r="E31" s="27">
        <v>23613.765581238807</v>
      </c>
      <c r="F31" s="27">
        <v>14502.422078780666</v>
      </c>
      <c r="G31" s="27">
        <v>9213.515560203383</v>
      </c>
      <c r="H31" s="27">
        <v>14454.341110429965</v>
      </c>
      <c r="I31" s="27">
        <v>26095.945572343826</v>
      </c>
      <c r="J31" s="27">
        <v>43705.60023078865</v>
      </c>
      <c r="K31" s="33">
        <v>1867957.640666883</v>
      </c>
    </row>
    <row r="32" spans="1:11" ht="11.25" customHeight="1">
      <c r="A32" s="19"/>
      <c r="B32" s="30"/>
      <c r="C32" s="29"/>
      <c r="D32" s="29"/>
      <c r="E32" s="29"/>
      <c r="F32" s="29"/>
      <c r="G32" s="29"/>
      <c r="H32" s="29"/>
      <c r="I32" s="29"/>
      <c r="J32" s="29"/>
      <c r="K32" s="32"/>
    </row>
    <row r="33" spans="1:11" ht="11.25" customHeight="1">
      <c r="A33" s="16" t="s">
        <v>14</v>
      </c>
      <c r="B33" s="30"/>
      <c r="C33" s="27"/>
      <c r="D33" s="27"/>
      <c r="E33" s="27"/>
      <c r="F33" s="27"/>
      <c r="G33" s="27"/>
      <c r="H33" s="27"/>
      <c r="I33" s="27"/>
      <c r="J33" s="27"/>
      <c r="K33" s="31"/>
    </row>
    <row r="34" spans="1:11" ht="11.25" customHeight="1">
      <c r="A34" s="16" t="s">
        <v>12</v>
      </c>
      <c r="B34" s="30">
        <f>SUM(C34:J34)</f>
        <v>498430</v>
      </c>
      <c r="C34" s="30">
        <f aca="true" t="shared" si="0" ref="C34:K34">SUM(C14,C18,C22,C26,C30)</f>
        <v>33963</v>
      </c>
      <c r="D34" s="30">
        <f t="shared" si="0"/>
        <v>47944</v>
      </c>
      <c r="E34" s="30">
        <f t="shared" si="0"/>
        <v>82754</v>
      </c>
      <c r="F34" s="30">
        <f t="shared" si="0"/>
        <v>64268</v>
      </c>
      <c r="G34" s="30">
        <f t="shared" si="0"/>
        <v>18636</v>
      </c>
      <c r="H34" s="30">
        <f t="shared" si="0"/>
        <v>52890</v>
      </c>
      <c r="I34" s="30">
        <f t="shared" si="0"/>
        <v>61240</v>
      </c>
      <c r="J34" s="30">
        <f t="shared" si="0"/>
        <v>136735</v>
      </c>
      <c r="K34" s="30">
        <f t="shared" si="0"/>
        <v>5330789</v>
      </c>
    </row>
    <row r="35" spans="1:11" ht="11.25" customHeight="1">
      <c r="A35" s="16" t="s">
        <v>13</v>
      </c>
      <c r="B35" s="30">
        <f>SUM(C35:J35)</f>
        <v>763165.1701465268</v>
      </c>
      <c r="C35" s="30">
        <v>88348.779344416</v>
      </c>
      <c r="D35" s="30">
        <v>91972.88233385021</v>
      </c>
      <c r="E35" s="30">
        <v>108999.55525104277</v>
      </c>
      <c r="F35" s="30">
        <v>80000.72121452526</v>
      </c>
      <c r="G35" s="30">
        <v>35291.430769415696</v>
      </c>
      <c r="H35" s="30">
        <v>72313.77639945669</v>
      </c>
      <c r="I35" s="30">
        <v>94743.54813505945</v>
      </c>
      <c r="J35" s="30">
        <v>191494.47669876073</v>
      </c>
      <c r="K35" s="30">
        <v>6886697.19808157</v>
      </c>
    </row>
    <row r="36" spans="1:10" ht="10.5" customHeight="1">
      <c r="A36" s="16"/>
      <c r="B36" s="18"/>
      <c r="C36" s="18"/>
      <c r="D36" s="18"/>
      <c r="E36" s="18"/>
      <c r="F36" s="18"/>
      <c r="G36" s="18"/>
      <c r="H36" s="18"/>
      <c r="I36" s="18"/>
      <c r="J36" s="18"/>
    </row>
    <row r="37" spans="1:11" ht="10.5" customHeight="1">
      <c r="A37" s="16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2.75" customHeight="1">
      <c r="A38" s="15" t="s">
        <v>23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1.25" customHeight="1">
      <c r="A39" s="16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1.25" customHeight="1">
      <c r="A40" s="16" t="s">
        <v>18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s="20" customFormat="1" ht="11.25" customHeight="1">
      <c r="A41" s="17" t="s">
        <v>12</v>
      </c>
      <c r="B41" s="26">
        <f>SUM(C41:J41)</f>
        <v>272703</v>
      </c>
      <c r="C41" s="25">
        <v>12677</v>
      </c>
      <c r="D41" s="25">
        <v>21873</v>
      </c>
      <c r="E41" s="25">
        <v>46536</v>
      </c>
      <c r="F41" s="25">
        <v>37564</v>
      </c>
      <c r="G41" s="25">
        <v>9461</v>
      </c>
      <c r="H41" s="25">
        <v>27765</v>
      </c>
      <c r="I41" s="25">
        <v>34639</v>
      </c>
      <c r="J41" s="25">
        <v>82188</v>
      </c>
      <c r="K41" s="26">
        <v>2988824</v>
      </c>
    </row>
    <row r="42" spans="1:11" s="20" customFormat="1" ht="11.25" customHeight="1">
      <c r="A42" s="17" t="s">
        <v>13</v>
      </c>
      <c r="B42" s="26">
        <f>SUM(C42:J42)</f>
        <v>67193.15327010686</v>
      </c>
      <c r="C42" s="25">
        <v>3437.7892370752347</v>
      </c>
      <c r="D42" s="25">
        <v>5511.280997199284</v>
      </c>
      <c r="E42" s="25">
        <v>12471.001165963482</v>
      </c>
      <c r="F42" s="25">
        <v>8600.483213731924</v>
      </c>
      <c r="G42" s="25">
        <v>2271.825754570697</v>
      </c>
      <c r="H42" s="25">
        <v>7356.388157657496</v>
      </c>
      <c r="I42" s="25">
        <v>8486.290913899005</v>
      </c>
      <c r="J42" s="25">
        <v>19058.093830009737</v>
      </c>
      <c r="K42" s="26">
        <v>656395.3698027479</v>
      </c>
    </row>
    <row r="43" spans="1:11" s="20" customFormat="1" ht="11.25" customHeight="1">
      <c r="A43" s="17"/>
      <c r="B43" s="26"/>
      <c r="C43" s="25"/>
      <c r="D43" s="25"/>
      <c r="E43" s="25"/>
      <c r="F43" s="25"/>
      <c r="G43" s="25"/>
      <c r="H43" s="25"/>
      <c r="I43" s="25"/>
      <c r="J43" s="25"/>
      <c r="K43" s="18"/>
    </row>
    <row r="44" spans="1:11" s="2" customFormat="1" ht="11.25" customHeight="1">
      <c r="A44" s="16" t="s">
        <v>19</v>
      </c>
      <c r="B44" s="26"/>
      <c r="C44" s="25"/>
      <c r="D44" s="25"/>
      <c r="E44" s="25"/>
      <c r="F44" s="25"/>
      <c r="G44" s="25"/>
      <c r="H44" s="25"/>
      <c r="I44" s="25"/>
      <c r="J44" s="25"/>
      <c r="K44" s="18"/>
    </row>
    <row r="45" spans="1:11" s="20" customFormat="1" ht="11.25" customHeight="1">
      <c r="A45" s="17" t="s">
        <v>12</v>
      </c>
      <c r="B45" s="26">
        <f>SUM(C45:J45)</f>
        <v>175562</v>
      </c>
      <c r="C45" s="25">
        <v>13022</v>
      </c>
      <c r="D45" s="25">
        <v>16482</v>
      </c>
      <c r="E45" s="25">
        <v>31523</v>
      </c>
      <c r="F45" s="25">
        <v>18939</v>
      </c>
      <c r="G45" s="25">
        <v>7543</v>
      </c>
      <c r="H45" s="25">
        <v>20362</v>
      </c>
      <c r="I45" s="25">
        <v>20103</v>
      </c>
      <c r="J45" s="25">
        <v>47588</v>
      </c>
      <c r="K45" s="18">
        <v>1424958</v>
      </c>
    </row>
    <row r="46" spans="1:11" s="20" customFormat="1" ht="11.25" customHeight="1">
      <c r="A46" s="17" t="s">
        <v>13</v>
      </c>
      <c r="B46" s="26">
        <f>SUM(C46:J46)</f>
        <v>253122.25788227373</v>
      </c>
      <c r="C46" s="25">
        <v>20175.976344163573</v>
      </c>
      <c r="D46" s="25">
        <v>24815.789790006373</v>
      </c>
      <c r="E46" s="25">
        <v>42948.32497926508</v>
      </c>
      <c r="F46" s="25">
        <v>27316.000144242906</v>
      </c>
      <c r="G46" s="25">
        <v>11293.01744137127</v>
      </c>
      <c r="H46" s="25">
        <v>28968.783431298307</v>
      </c>
      <c r="I46" s="25">
        <v>29575.805656725926</v>
      </c>
      <c r="J46" s="25">
        <v>68028.56009520032</v>
      </c>
      <c r="K46" s="18">
        <v>1972972.4856658613</v>
      </c>
    </row>
    <row r="47" spans="1:11" s="20" customFormat="1" ht="11.25" customHeight="1">
      <c r="A47" s="16"/>
      <c r="B47" s="26"/>
      <c r="C47" s="25"/>
      <c r="D47" s="25"/>
      <c r="E47" s="25"/>
      <c r="F47" s="25"/>
      <c r="G47" s="25"/>
      <c r="H47" s="25"/>
      <c r="I47" s="25"/>
      <c r="J47" s="25"/>
      <c r="K47" s="18"/>
    </row>
    <row r="48" spans="1:11" s="2" customFormat="1" ht="11.25" customHeight="1">
      <c r="A48" s="16" t="s">
        <v>20</v>
      </c>
      <c r="B48" s="26"/>
      <c r="C48" s="25"/>
      <c r="D48" s="25"/>
      <c r="E48" s="25"/>
      <c r="F48" s="25"/>
      <c r="G48" s="25"/>
      <c r="H48" s="25"/>
      <c r="I48" s="25"/>
      <c r="J48" s="25"/>
      <c r="K48" s="18"/>
    </row>
    <row r="49" spans="1:11" s="20" customFormat="1" ht="11.25" customHeight="1">
      <c r="A49" s="17" t="s">
        <v>12</v>
      </c>
      <c r="B49" s="26">
        <f>SUM(C49:J49)</f>
        <v>35228</v>
      </c>
      <c r="C49" s="25">
        <v>4289</v>
      </c>
      <c r="D49" s="25">
        <v>3998</v>
      </c>
      <c r="E49" s="25">
        <v>4327</v>
      </c>
      <c r="F49" s="25">
        <v>3939</v>
      </c>
      <c r="G49" s="25">
        <v>1772</v>
      </c>
      <c r="H49" s="25">
        <v>3281</v>
      </c>
      <c r="I49" s="25">
        <v>4181</v>
      </c>
      <c r="J49" s="25">
        <v>9441</v>
      </c>
      <c r="K49" s="18">
        <v>267001</v>
      </c>
    </row>
    <row r="50" spans="1:11" s="20" customFormat="1" ht="11.25" customHeight="1">
      <c r="A50" s="17" t="s">
        <v>13</v>
      </c>
      <c r="B50" s="26">
        <f>SUM(C50:J50)</f>
        <v>157362.99929080572</v>
      </c>
      <c r="C50" s="25">
        <v>19400.670729508493</v>
      </c>
      <c r="D50" s="25">
        <v>17705.816595146225</v>
      </c>
      <c r="E50" s="25">
        <v>19100.164677316603</v>
      </c>
      <c r="F50" s="25">
        <v>18102.484584039525</v>
      </c>
      <c r="G50" s="25">
        <v>8185.784861707115</v>
      </c>
      <c r="H50" s="25">
        <v>14658.68522592045</v>
      </c>
      <c r="I50" s="25">
        <v>18781.628261993195</v>
      </c>
      <c r="J50" s="25">
        <v>41427.76435517411</v>
      </c>
      <c r="K50" s="18">
        <v>1168211.267774933</v>
      </c>
    </row>
    <row r="51" spans="1:11" s="20" customFormat="1" ht="11.25" customHeight="1">
      <c r="A51" s="17"/>
      <c r="B51" s="26"/>
      <c r="C51" s="25"/>
      <c r="D51" s="25"/>
      <c r="E51" s="25"/>
      <c r="F51" s="25"/>
      <c r="G51" s="25"/>
      <c r="H51" s="25"/>
      <c r="I51" s="25"/>
      <c r="J51" s="25"/>
      <c r="K51" s="18"/>
    </row>
    <row r="52" spans="1:11" s="20" customFormat="1" ht="11.25" customHeight="1">
      <c r="A52" s="16" t="s">
        <v>22</v>
      </c>
      <c r="B52" s="26"/>
      <c r="C52" s="25"/>
      <c r="D52" s="25"/>
      <c r="E52" s="25"/>
      <c r="F52" s="25"/>
      <c r="G52" s="25"/>
      <c r="H52" s="25"/>
      <c r="I52" s="25"/>
      <c r="J52" s="25"/>
      <c r="K52" s="18"/>
    </row>
    <row r="53" spans="1:11" s="20" customFormat="1" ht="11.25" customHeight="1">
      <c r="A53" s="17" t="s">
        <v>12</v>
      </c>
      <c r="B53" s="26">
        <f>SUM(C53:J53)</f>
        <v>16760</v>
      </c>
      <c r="C53" s="25">
        <v>2325</v>
      </c>
      <c r="D53" s="25">
        <v>2010</v>
      </c>
      <c r="E53" s="25">
        <v>1842</v>
      </c>
      <c r="F53" s="25">
        <v>1778</v>
      </c>
      <c r="G53" s="25">
        <v>1083</v>
      </c>
      <c r="H53" s="25">
        <v>1187</v>
      </c>
      <c r="I53" s="25">
        <v>1973</v>
      </c>
      <c r="J53" s="25">
        <v>4562</v>
      </c>
      <c r="K53" s="18">
        <v>127225</v>
      </c>
    </row>
    <row r="54" spans="1:11" s="20" customFormat="1" ht="11.25" customHeight="1">
      <c r="A54" s="17" t="s">
        <v>13</v>
      </c>
      <c r="B54" s="26">
        <f>SUM(C54:J54)</f>
        <v>149207.2650343178</v>
      </c>
      <c r="C54" s="25">
        <v>20662.796148714435</v>
      </c>
      <c r="D54" s="25">
        <v>18072.433978820332</v>
      </c>
      <c r="E54" s="25">
        <v>15968.891613477095</v>
      </c>
      <c r="F54" s="25">
        <v>15926.82076617023</v>
      </c>
      <c r="G54" s="25">
        <v>9856.59851189403</v>
      </c>
      <c r="H54" s="25">
        <v>10631.904126549109</v>
      </c>
      <c r="I54" s="25">
        <v>17693.79635305855</v>
      </c>
      <c r="J54" s="25">
        <v>40394.023535634005</v>
      </c>
      <c r="K54" s="18">
        <v>1105435.553472047</v>
      </c>
    </row>
    <row r="55" spans="1:11" s="20" customFormat="1" ht="11.25" customHeight="1">
      <c r="A55" s="17"/>
      <c r="B55" s="26"/>
      <c r="C55" s="25"/>
      <c r="D55" s="25"/>
      <c r="E55" s="25"/>
      <c r="F55" s="25"/>
      <c r="G55" s="25"/>
      <c r="H55" s="25"/>
      <c r="I55" s="25"/>
      <c r="J55" s="25"/>
      <c r="K55" s="18"/>
    </row>
    <row r="56" spans="1:11" s="20" customFormat="1" ht="11.25" customHeight="1">
      <c r="A56" s="16" t="s">
        <v>21</v>
      </c>
      <c r="B56" s="26"/>
      <c r="C56" s="25"/>
      <c r="D56" s="25"/>
      <c r="E56" s="25"/>
      <c r="F56" s="25"/>
      <c r="G56" s="25"/>
      <c r="H56" s="25"/>
      <c r="I56" s="25"/>
      <c r="J56" s="25"/>
      <c r="K56" s="18"/>
    </row>
    <row r="57" spans="1:11" s="20" customFormat="1" ht="11.25" customHeight="1">
      <c r="A57" s="17" t="s">
        <v>12</v>
      </c>
      <c r="B57" s="26">
        <f>SUM(C57:J57)</f>
        <v>8802</v>
      </c>
      <c r="C57" s="25">
        <v>1362</v>
      </c>
      <c r="D57" s="25">
        <v>1200</v>
      </c>
      <c r="E57" s="25">
        <v>861</v>
      </c>
      <c r="F57" s="25">
        <v>910</v>
      </c>
      <c r="G57" s="25">
        <v>506</v>
      </c>
      <c r="H57" s="25">
        <v>441</v>
      </c>
      <c r="I57" s="25">
        <v>1207</v>
      </c>
      <c r="J57" s="25">
        <v>2315</v>
      </c>
      <c r="K57" s="18">
        <v>72284</v>
      </c>
    </row>
    <row r="58" spans="1:11" s="20" customFormat="1" ht="11.25" customHeight="1">
      <c r="A58" s="17" t="s">
        <v>13</v>
      </c>
      <c r="B58" s="26">
        <f>SUM(C58:J58)</f>
        <v>223257.96641544363</v>
      </c>
      <c r="C58" s="25">
        <v>31715.408748332193</v>
      </c>
      <c r="D58" s="25">
        <v>29960.45340353155</v>
      </c>
      <c r="E58" s="25">
        <v>23361.340497397618</v>
      </c>
      <c r="F58" s="25">
        <v>22297.549072638325</v>
      </c>
      <c r="G58" s="25">
        <v>13799.237916651642</v>
      </c>
      <c r="H58" s="25">
        <v>10060.942627384517</v>
      </c>
      <c r="I58" s="25">
        <v>32063.995768874785</v>
      </c>
      <c r="J58" s="25">
        <v>59999.038380632985</v>
      </c>
      <c r="K58" s="18">
        <v>1941737.8866010362</v>
      </c>
    </row>
    <row r="59" spans="1:11" s="20" customFormat="1" ht="11.25" customHeight="1">
      <c r="A59" s="19"/>
      <c r="B59" s="26"/>
      <c r="C59" s="26"/>
      <c r="D59" s="26"/>
      <c r="E59" s="26"/>
      <c r="F59" s="26"/>
      <c r="G59" s="26"/>
      <c r="H59" s="26"/>
      <c r="I59" s="26"/>
      <c r="J59" s="26"/>
      <c r="K59" s="18"/>
    </row>
    <row r="60" spans="1:11" s="2" customFormat="1" ht="11.25" customHeight="1">
      <c r="A60" s="16" t="s">
        <v>14</v>
      </c>
      <c r="B60" s="26"/>
      <c r="C60" s="18"/>
      <c r="D60" s="18"/>
      <c r="E60" s="18"/>
      <c r="F60" s="18"/>
      <c r="G60" s="18"/>
      <c r="H60" s="18"/>
      <c r="I60" s="18"/>
      <c r="J60" s="18"/>
      <c r="K60" s="18"/>
    </row>
    <row r="61" spans="1:11" s="2" customFormat="1" ht="11.25" customHeight="1">
      <c r="A61" s="16" t="s">
        <v>12</v>
      </c>
      <c r="B61" s="26">
        <f>SUM(C61:J61)</f>
        <v>509055</v>
      </c>
      <c r="C61" s="26">
        <f aca="true" t="shared" si="1" ref="C61:J61">SUM(C41,C45,C49,C53,C57)</f>
        <v>33675</v>
      </c>
      <c r="D61" s="26">
        <f t="shared" si="1"/>
        <v>45563</v>
      </c>
      <c r="E61" s="26">
        <f t="shared" si="1"/>
        <v>85089</v>
      </c>
      <c r="F61" s="26">
        <f t="shared" si="1"/>
        <v>63130</v>
      </c>
      <c r="G61" s="26">
        <f t="shared" si="1"/>
        <v>20365</v>
      </c>
      <c r="H61" s="26">
        <f t="shared" si="1"/>
        <v>53036</v>
      </c>
      <c r="I61" s="26">
        <f t="shared" si="1"/>
        <v>62103</v>
      </c>
      <c r="J61" s="26">
        <f t="shared" si="1"/>
        <v>146094</v>
      </c>
      <c r="K61" s="26">
        <f>SUM(K41,K45,K49,K53,K57)</f>
        <v>4880292</v>
      </c>
    </row>
    <row r="62" spans="1:11" s="2" customFormat="1" ht="11.25" customHeight="1">
      <c r="A62" s="16" t="s">
        <v>13</v>
      </c>
      <c r="B62" s="26">
        <f>SUM(C62:J62)</f>
        <v>850119.6014087723</v>
      </c>
      <c r="C62" s="26">
        <v>95386.63108675009</v>
      </c>
      <c r="D62" s="26">
        <v>96065.77476470376</v>
      </c>
      <c r="E62" s="26">
        <v>113843.71281237605</v>
      </c>
      <c r="F62" s="26">
        <v>92243.33778082291</v>
      </c>
      <c r="G62" s="26">
        <v>45400.454365150916</v>
      </c>
      <c r="H62" s="26">
        <v>71670.69344776604</v>
      </c>
      <c r="I62" s="26">
        <v>106601.51695455147</v>
      </c>
      <c r="J62" s="26">
        <v>228907.48019665116</v>
      </c>
      <c r="K62" s="26">
        <v>6844752.563316626</v>
      </c>
    </row>
    <row r="63" spans="1:11" s="23" customFormat="1" ht="11.25" customHeight="1" thickBo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ht="11.25" customHeight="1">
      <c r="K64" s="18"/>
    </row>
    <row r="65" spans="1:11" ht="11.25" customHeight="1">
      <c r="A65" s="24" t="s">
        <v>15</v>
      </c>
      <c r="K65" s="18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rbohorquez</dc:creator>
  <cp:keywords/>
  <dc:description/>
  <cp:lastModifiedBy>emespinosa</cp:lastModifiedBy>
  <cp:lastPrinted>2002-05-10T10:43:56Z</cp:lastPrinted>
  <dcterms:created xsi:type="dcterms:W3CDTF">2002-05-07T09:21:47Z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