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5415" tabRatio="611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<sst xmlns="http://schemas.openxmlformats.org/spreadsheetml/2006/main" count="48" uniqueCount="28">
  <si>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9. Transporte y comunicaciones</t>
  </si>
  <si>
    <t>1993</t>
  </si>
  <si>
    <t>1994</t>
  </si>
  <si>
    <t>1995</t>
  </si>
  <si>
    <t>1996</t>
  </si>
  <si>
    <t>Andalucía</t>
  </si>
  <si>
    <t>Número</t>
  </si>
  <si>
    <t>GT (miles)</t>
  </si>
  <si>
    <t>Algeciras (Bahía de)</t>
  </si>
  <si>
    <t>Almería-Motril</t>
  </si>
  <si>
    <t>Cádiz (Bahía de)</t>
  </si>
  <si>
    <t>Huelva</t>
  </si>
  <si>
    <t>Málaga</t>
  </si>
  <si>
    <t>Sevilla</t>
  </si>
  <si>
    <t>España</t>
  </si>
  <si>
    <t>1998</t>
  </si>
  <si>
    <t>1997</t>
  </si>
  <si>
    <t>9.4. Infraestructura y transporte marítimo</t>
  </si>
  <si>
    <t xml:space="preserve">             </t>
  </si>
  <si>
    <t>1999</t>
  </si>
  <si>
    <t>9.4.2.G. Evolución del total de buques mercantes entrados en los puertos dependientes del Estado</t>
  </si>
  <si>
    <t>2000</t>
  </si>
  <si>
    <t xml:space="preserve">                         FUENTE: Puertos del Estado</t>
  </si>
  <si>
    <t>9.4.2. Evolución del total de buques mercantes entrados en los puertos dependientes del Estado</t>
  </si>
  <si>
    <t>2001*</t>
  </si>
  <si>
    <t xml:space="preserve">                        *Datos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</si>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</sst>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;;\-"/>
    <numFmt numFmtId="182" formatCode="0_)"/>
    <numFmt numFmtId="183" formatCode="General_)"/>
    <numFmt numFmtId="184" formatCode="#,##0.00;;\-"/>
    <numFmt numFmtId="185" formatCode="#,##0.0;;\-"/>
    <numFmt numFmtId="186" formatCode="#,##0.0"/>
    <numFmt numFmtId="187" formatCode="#,##0.0_);\(#,##0.0\)"/>
    <numFmt numFmtId="188" formatCode="#,##0___)"/>
  </numFmts>
  <fonts count="19"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name val="Courier"/>
      <family val="0"/>
    </font>
    <font>
      <b/>
      <sz val="11"/>
      <color indexed="8"/>
      <name val="Arial"/>
      <family val="2"/>
    </font>
    <font>
      <sz val="16.75"/>
      <name val="Arial"/>
      <family val="0"/>
    </font>
    <font>
      <sz val="8"/>
      <color indexed="10"/>
      <name val="Arial"/>
      <family val="2"/>
    </font>
    <font>
      <sz val="9"/>
      <name val="HelveticaNeue Condensed"/>
      <family val="2"/>
    </font>
    <font>
      <sz val="8.75"/>
      <name val="HelveticaNeue Condensed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1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178" fontId="2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80" fontId="8" fillId="0" borderId="0">
      <alignment/>
      <protection/>
    </xf>
    <xf numFmtId="0" fontId="8" fillId="0" borderId="0">
      <alignment/>
      <protection/>
    </xf>
    <xf numFmtId="18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68" applyNumberFormat="1" applyFont="1" applyAlignment="1" quotePrefix="1">
      <alignment horizontal="left"/>
      <protection/>
    </xf>
    <xf numFmtId="3" fontId="3" fillId="0" borderId="0" xfId="68" applyNumberFormat="1" applyFont="1" applyAlignment="1">
      <alignment horizontal="right"/>
      <protection/>
    </xf>
    <xf numFmtId="3" fontId="4" fillId="0" borderId="0" xfId="68" applyNumberFormat="1" applyFont="1" applyAlignment="1">
      <alignment horizontal="left"/>
      <protection/>
    </xf>
    <xf numFmtId="3" fontId="4" fillId="0" borderId="0" xfId="68" applyNumberFormat="1" applyFont="1" applyAlignment="1">
      <alignment horizontal="right"/>
      <protection/>
    </xf>
    <xf numFmtId="3" fontId="5" fillId="0" borderId="0" xfId="68" applyNumberFormat="1" applyFont="1" applyAlignment="1">
      <alignment horizontal="right"/>
      <protection/>
    </xf>
    <xf numFmtId="3" fontId="1" fillId="2" borderId="0" xfId="68" applyNumberFormat="1" applyFont="1" applyFill="1" applyAlignment="1" quotePrefix="1">
      <alignment horizontal="left"/>
      <protection/>
    </xf>
    <xf numFmtId="3" fontId="3" fillId="2" borderId="0" xfId="68" applyNumberFormat="1" applyFont="1" applyFill="1" applyAlignment="1">
      <alignment horizontal="right"/>
      <protection/>
    </xf>
    <xf numFmtId="3" fontId="4" fillId="2" borderId="0" xfId="68" applyNumberFormat="1" applyFont="1" applyFill="1" applyAlignment="1">
      <alignment horizontal="left"/>
      <protection/>
    </xf>
    <xf numFmtId="3" fontId="4" fillId="2" borderId="0" xfId="68" applyNumberFormat="1" applyFont="1" applyFill="1" applyAlignment="1">
      <alignment horizontal="right"/>
      <protection/>
    </xf>
    <xf numFmtId="3" fontId="5" fillId="2" borderId="0" xfId="68" applyNumberFormat="1" applyFont="1" applyFill="1" applyAlignment="1">
      <alignment horizontal="right"/>
      <protection/>
    </xf>
    <xf numFmtId="49" fontId="4" fillId="2" borderId="1" xfId="68" applyNumberFormat="1" applyFont="1" applyFill="1" applyBorder="1" applyAlignment="1" applyProtection="1">
      <alignment horizontal="right" vertical="center"/>
      <protection locked="0"/>
    </xf>
    <xf numFmtId="49" fontId="4" fillId="2" borderId="1" xfId="68" applyNumberFormat="1" applyFont="1" applyFill="1" applyBorder="1" applyAlignment="1" applyProtection="1">
      <alignment horizontal="right" vertical="center"/>
      <protection/>
    </xf>
    <xf numFmtId="49" fontId="4" fillId="2" borderId="1" xfId="68" applyNumberFormat="1" applyFont="1" applyFill="1" applyBorder="1" applyAlignment="1">
      <alignment horizontal="right" vertical="center"/>
      <protection/>
    </xf>
    <xf numFmtId="49" fontId="4" fillId="2" borderId="1" xfId="68" applyNumberFormat="1" applyFont="1" applyFill="1" applyBorder="1" applyAlignment="1" quotePrefix="1">
      <alignment horizontal="right" vertical="center"/>
      <protection/>
    </xf>
    <xf numFmtId="49" fontId="4" fillId="2" borderId="0" xfId="68" applyNumberFormat="1" applyFont="1" applyFill="1" applyAlignment="1">
      <alignment horizontal="right" vertical="center"/>
      <protection/>
    </xf>
    <xf numFmtId="3" fontId="6" fillId="2" borderId="0" xfId="68" applyNumberFormat="1" applyFont="1" applyFill="1" applyAlignment="1">
      <alignment horizontal="left"/>
      <protection/>
    </xf>
    <xf numFmtId="3" fontId="4" fillId="2" borderId="0" xfId="68" applyNumberFormat="1" applyFont="1" applyFill="1" applyAlignment="1" applyProtection="1">
      <alignment horizontal="right"/>
      <protection locked="0"/>
    </xf>
    <xf numFmtId="3" fontId="6" fillId="2" borderId="0" xfId="68" applyNumberFormat="1" applyFont="1" applyFill="1" applyAlignment="1">
      <alignment horizontal="left"/>
      <protection/>
    </xf>
    <xf numFmtId="3" fontId="6" fillId="2" borderId="0" xfId="68" applyNumberFormat="1" applyFont="1" applyFill="1" applyAlignment="1" applyProtection="1">
      <alignment horizontal="right"/>
      <protection locked="0"/>
    </xf>
    <xf numFmtId="3" fontId="6" fillId="2" borderId="0" xfId="68" applyNumberFormat="1" applyFont="1" applyFill="1" applyAlignment="1">
      <alignment horizontal="right"/>
      <protection/>
    </xf>
    <xf numFmtId="3" fontId="6" fillId="2" borderId="0" xfId="68" applyNumberFormat="1" applyFont="1" applyFill="1" applyAlignment="1" quotePrefix="1">
      <alignment horizontal="left"/>
      <protection/>
    </xf>
    <xf numFmtId="3" fontId="4" fillId="2" borderId="0" xfId="68" applyNumberFormat="1" applyFont="1" applyFill="1" applyAlignment="1">
      <alignment horizontal="left"/>
      <protection/>
    </xf>
    <xf numFmtId="3" fontId="4" fillId="2" borderId="0" xfId="68" applyNumberFormat="1" applyFont="1" applyFill="1" applyAlignment="1" applyProtection="1">
      <alignment horizontal="right"/>
      <protection/>
    </xf>
    <xf numFmtId="3" fontId="4" fillId="2" borderId="0" xfId="68" applyNumberFormat="1" applyFont="1" applyFill="1" applyAlignment="1" quotePrefix="1">
      <alignment horizontal="left"/>
      <protection/>
    </xf>
    <xf numFmtId="0" fontId="2" fillId="2" borderId="0" xfId="68" applyFill="1">
      <alignment/>
      <protection/>
    </xf>
    <xf numFmtId="3" fontId="6" fillId="2" borderId="0" xfId="68" applyNumberFormat="1" applyFont="1" applyFill="1" applyAlignment="1" applyProtection="1">
      <alignment horizontal="right"/>
      <protection/>
    </xf>
    <xf numFmtId="3" fontId="4" fillId="2" borderId="2" xfId="68" applyNumberFormat="1" applyFont="1" applyFill="1" applyBorder="1" applyAlignment="1">
      <alignment horizontal="left"/>
      <protection/>
    </xf>
    <xf numFmtId="3" fontId="4" fillId="2" borderId="2" xfId="68" applyNumberFormat="1" applyFont="1" applyFill="1" applyBorder="1" applyAlignment="1">
      <alignment horizontal="right"/>
      <protection/>
    </xf>
    <xf numFmtId="3" fontId="7" fillId="2" borderId="0" xfId="68" applyNumberFormat="1" applyFont="1" applyFill="1" applyAlignment="1" quotePrefix="1">
      <alignment horizontal="left"/>
      <protection/>
    </xf>
    <xf numFmtId="3" fontId="5" fillId="0" borderId="0" xfId="67" applyNumberFormat="1" applyFont="1" applyAlignment="1" quotePrefix="1">
      <alignment horizontal="left"/>
      <protection/>
    </xf>
    <xf numFmtId="3" fontId="5" fillId="2" borderId="0" xfId="67" applyNumberFormat="1" applyFont="1" applyFill="1" applyAlignment="1" quotePrefix="1">
      <alignment horizontal="left"/>
      <protection/>
    </xf>
    <xf numFmtId="3" fontId="9" fillId="0" borderId="0" xfId="68" applyNumberFormat="1" applyFont="1" applyAlignment="1">
      <alignment horizontal="left"/>
      <protection/>
    </xf>
    <xf numFmtId="3" fontId="11" fillId="2" borderId="0" xfId="68" applyNumberFormat="1" applyFont="1" applyFill="1" applyAlignment="1">
      <alignment horizontal="right"/>
      <protection/>
    </xf>
    <xf numFmtId="3" fontId="15" fillId="2" borderId="0" xfId="68" applyNumberFormat="1" applyFont="1" applyFill="1" applyAlignment="1">
      <alignment horizontal="left"/>
      <protection/>
    </xf>
    <xf numFmtId="3" fontId="16" fillId="2" borderId="0" xfId="68" applyNumberFormat="1" applyFont="1" applyFill="1" applyAlignment="1">
      <alignment horizontal="right"/>
      <protection/>
    </xf>
    <xf numFmtId="49" fontId="2" fillId="2" borderId="1" xfId="68" applyNumberFormat="1" applyFont="1" applyFill="1" applyBorder="1" applyAlignment="1" quotePrefix="1">
      <alignment horizontal="right" vertical="center"/>
      <protection/>
    </xf>
    <xf numFmtId="3" fontId="9" fillId="2" borderId="0" xfId="68" applyNumberFormat="1" applyFont="1" applyFill="1" applyAlignment="1" quotePrefix="1">
      <alignment horizontal="left"/>
      <protection/>
    </xf>
    <xf numFmtId="3" fontId="9" fillId="0" borderId="2" xfId="68" applyNumberFormat="1" applyFont="1" applyBorder="1" applyAlignment="1">
      <alignment horizontal="left"/>
      <protection/>
    </xf>
    <xf numFmtId="3" fontId="5" fillId="0" borderId="2" xfId="68" applyNumberFormat="1" applyFont="1" applyBorder="1" applyAlignment="1">
      <alignment horizontal="right"/>
      <protection/>
    </xf>
    <xf numFmtId="3" fontId="4" fillId="0" borderId="2" xfId="68" applyNumberFormat="1" applyFont="1" applyBorder="1" applyAlignment="1">
      <alignment horizontal="left"/>
      <protection/>
    </xf>
    <xf numFmtId="3" fontId="4" fillId="0" borderId="2" xfId="68" applyNumberFormat="1" applyFont="1" applyBorder="1" applyAlignment="1">
      <alignment horizontal="right"/>
      <protection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66">
    <cellStyle name="Normal" xfId="0"/>
    <cellStyle name="Comma" xfId="15"/>
    <cellStyle name="Comma [0]" xfId="16"/>
    <cellStyle name="Millares [0]_9_5_01" xfId="17"/>
    <cellStyle name="Millares [0]_9_5_02" xfId="18"/>
    <cellStyle name="Millares [0]_9_5_03" xfId="19"/>
    <cellStyle name="Millares [0]_9_5_04" xfId="20"/>
    <cellStyle name="Millares [0]_9_5_05" xfId="21"/>
    <cellStyle name="Millares [0]_9_5_06" xfId="22"/>
    <cellStyle name="Millares [0]_9_5_07" xfId="23"/>
    <cellStyle name="Millares [0]_9_5_08" xfId="24"/>
    <cellStyle name="Millares [0]_9_5_09" xfId="25"/>
    <cellStyle name="Millares [0]_A" xfId="26"/>
    <cellStyle name="Millares [0]_A_1" xfId="27"/>
    <cellStyle name="Millares [0]_B" xfId="28"/>
    <cellStyle name="Millares_9_5_01" xfId="29"/>
    <cellStyle name="Millares_9_5_02" xfId="30"/>
    <cellStyle name="Millares_9_5_03" xfId="31"/>
    <cellStyle name="Millares_9_5_04" xfId="32"/>
    <cellStyle name="Millares_9_5_05" xfId="33"/>
    <cellStyle name="Millares_9_5_06" xfId="34"/>
    <cellStyle name="Millares_9_5_07" xfId="35"/>
    <cellStyle name="Millares_9_5_08" xfId="36"/>
    <cellStyle name="Millares_9_5_09" xfId="37"/>
    <cellStyle name="Millares_A" xfId="38"/>
    <cellStyle name="Millares_A_1" xfId="39"/>
    <cellStyle name="Millares_B" xfId="40"/>
    <cellStyle name="Currency" xfId="41"/>
    <cellStyle name="Currency [0]" xfId="42"/>
    <cellStyle name="Moneda [0]_9_5_01" xfId="43"/>
    <cellStyle name="Moneda [0]_9_5_02" xfId="44"/>
    <cellStyle name="Moneda [0]_9_5_03" xfId="45"/>
    <cellStyle name="Moneda [0]_9_5_04" xfId="46"/>
    <cellStyle name="Moneda [0]_9_5_05" xfId="47"/>
    <cellStyle name="Moneda [0]_9_5_06" xfId="48"/>
    <cellStyle name="Moneda [0]_9_5_07" xfId="49"/>
    <cellStyle name="Moneda [0]_9_5_08" xfId="50"/>
    <cellStyle name="Moneda [0]_9_5_09" xfId="51"/>
    <cellStyle name="Moneda [0]_A" xfId="52"/>
    <cellStyle name="Moneda [0]_A_1" xfId="53"/>
    <cellStyle name="Moneda [0]_B" xfId="54"/>
    <cellStyle name="Moneda_9_5_01" xfId="55"/>
    <cellStyle name="Moneda_9_5_02" xfId="56"/>
    <cellStyle name="Moneda_9_5_03" xfId="57"/>
    <cellStyle name="Moneda_9_5_04" xfId="58"/>
    <cellStyle name="Moneda_9_5_05" xfId="59"/>
    <cellStyle name="Moneda_9_5_06" xfId="60"/>
    <cellStyle name="Moneda_9_5_07" xfId="61"/>
    <cellStyle name="Moneda_9_5_08" xfId="62"/>
    <cellStyle name="Moneda_9_5_09" xfId="63"/>
    <cellStyle name="Moneda_A" xfId="64"/>
    <cellStyle name="Moneda_A_1" xfId="65"/>
    <cellStyle name="Moneda_B" xfId="66"/>
    <cellStyle name="Normal_9_5_01" xfId="67"/>
    <cellStyle name="Normal_9_5_02" xfId="68"/>
    <cellStyle name="Normal_9_5_03" xfId="69"/>
    <cellStyle name="Normal_9_5_04" xfId="70"/>
    <cellStyle name="Normal_9_5_05" xfId="71"/>
    <cellStyle name="Normal_9_5_06" xfId="72"/>
    <cellStyle name="Normal_9_5_07" xfId="73"/>
    <cellStyle name="Normal_9_5_08" xfId="74"/>
    <cellStyle name="Normal_9_5_09" xfId="75"/>
    <cellStyle name="Normal_A" xfId="76"/>
    <cellStyle name="Normal_A_1" xfId="77"/>
    <cellStyle name="Normal_B" xfId="78"/>
    <cellStyle name="Percent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8775"/>
          <c:h val="0.939"/>
        </c:manualLayout>
      </c:layout>
      <c:lineChart>
        <c:grouping val="standard"/>
        <c:varyColors val="0"/>
        <c:ser>
          <c:idx val="1"/>
          <c:order val="1"/>
          <c:tx>
            <c:strRef>
              <c:f>A!$A$43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2001*</c:v>
                </c:pt>
              </c:strCache>
            </c:strRef>
          </c:cat>
          <c:val>
            <c:numRef>
              <c:f>A!$B$44:$O$44</c:f>
              <c:numCache>
                <c:ptCount val="14"/>
                <c:pt idx="0">
                  <c:v>92781</c:v>
                </c:pt>
                <c:pt idx="1">
                  <c:v>107260</c:v>
                </c:pt>
                <c:pt idx="2">
                  <c:v>98530</c:v>
                </c:pt>
                <c:pt idx="3">
                  <c:v>100287</c:v>
                </c:pt>
                <c:pt idx="4">
                  <c:v>94704</c:v>
                </c:pt>
                <c:pt idx="5">
                  <c:v>104254</c:v>
                </c:pt>
                <c:pt idx="6">
                  <c:v>107595</c:v>
                </c:pt>
                <c:pt idx="7">
                  <c:v>95005</c:v>
                </c:pt>
                <c:pt idx="8">
                  <c:v>105153</c:v>
                </c:pt>
                <c:pt idx="9">
                  <c:v>109341</c:v>
                </c:pt>
                <c:pt idx="10">
                  <c:v>112715</c:v>
                </c:pt>
                <c:pt idx="11">
                  <c:v>121206</c:v>
                </c:pt>
                <c:pt idx="12">
                  <c:v>119790</c:v>
                </c:pt>
                <c:pt idx="13">
                  <c:v>112074</c:v>
                </c:pt>
              </c:numCache>
            </c:numRef>
          </c:val>
          <c:smooth val="0"/>
        </c:ser>
        <c:axId val="50770773"/>
        <c:axId val="10009410"/>
      </c:lineChar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2001*</c:v>
                </c:pt>
              </c:strCache>
            </c:strRef>
          </c:cat>
          <c:val>
            <c:numRef>
              <c:f>A!$B$16:$O$16</c:f>
              <c:numCache>
                <c:ptCount val="14"/>
                <c:pt idx="0">
                  <c:v>14772</c:v>
                </c:pt>
                <c:pt idx="1">
                  <c:v>18083</c:v>
                </c:pt>
                <c:pt idx="2">
                  <c:v>22177</c:v>
                </c:pt>
                <c:pt idx="3">
                  <c:v>19678</c:v>
                </c:pt>
                <c:pt idx="4">
                  <c:v>19810</c:v>
                </c:pt>
                <c:pt idx="5">
                  <c:v>20474</c:v>
                </c:pt>
                <c:pt idx="6">
                  <c:v>21988</c:v>
                </c:pt>
                <c:pt idx="7">
                  <c:v>21677</c:v>
                </c:pt>
                <c:pt idx="8">
                  <c:v>26276</c:v>
                </c:pt>
                <c:pt idx="9">
                  <c:v>26880</c:v>
                </c:pt>
                <c:pt idx="10">
                  <c:v>27953</c:v>
                </c:pt>
                <c:pt idx="11">
                  <c:v>29579</c:v>
                </c:pt>
                <c:pt idx="12">
                  <c:v>28439</c:v>
                </c:pt>
                <c:pt idx="13">
                  <c:v>26599</c:v>
                </c:pt>
              </c:numCache>
            </c:numRef>
          </c:val>
          <c:smooth val="0"/>
        </c:ser>
        <c:axId val="6594235"/>
        <c:axId val="66704016"/>
      </c:lineChart>
      <c:catAx>
        <c:axId val="507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009410"/>
        <c:crossesAt val="75000"/>
        <c:auto val="1"/>
        <c:lblOffset val="100"/>
        <c:noMultiLvlLbl val="0"/>
      </c:catAx>
      <c:valAx>
        <c:axId val="10009410"/>
        <c:scaling>
          <c:orientation val="minMax"/>
          <c:min val="75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70773"/>
        <c:crossesAt val="1"/>
        <c:crossBetween val="between"/>
        <c:dispUnits/>
        <c:majorUnit val="5000"/>
      </c:valAx>
      <c:catAx>
        <c:axId val="6594235"/>
        <c:scaling>
          <c:orientation val="minMax"/>
        </c:scaling>
        <c:axPos val="b"/>
        <c:delete val="1"/>
        <c:majorTickMark val="in"/>
        <c:minorTickMark val="none"/>
        <c:tickLblPos val="nextTo"/>
        <c:crossAx val="66704016"/>
        <c:crosses val="autoZero"/>
        <c:auto val="1"/>
        <c:lblOffset val="100"/>
        <c:noMultiLvlLbl val="0"/>
      </c:catAx>
      <c:valAx>
        <c:axId val="66704016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4235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8625"/>
          <c:w val="0.11275"/>
          <c:h val="0.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47625</xdr:rowOff>
    </xdr:from>
    <xdr:to>
      <xdr:col>12</xdr:col>
      <xdr:colOff>0</xdr:colOff>
      <xdr:row>34</xdr:row>
      <xdr:rowOff>38100</xdr:rowOff>
    </xdr:to>
    <xdr:graphicFrame>
      <xdr:nvGraphicFramePr>
        <xdr:cNvPr id="1" name="Chart 7"/>
        <xdr:cNvGraphicFramePr/>
      </xdr:nvGraphicFramePr>
      <xdr:xfrm>
        <a:off x="400050" y="2124075"/>
        <a:ext cx="6257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5.7109375" style="8" customWidth="1"/>
    <col min="2" max="12" width="7.57421875" style="9" customWidth="1"/>
    <col min="13" max="13" width="7.7109375" style="9" customWidth="1"/>
    <col min="14" max="14" width="7.57421875" style="9" customWidth="1"/>
    <col min="15" max="15" width="7.7109375" style="9" customWidth="1"/>
    <col min="16" max="16384" width="11.00390625" style="9" customWidth="1"/>
  </cols>
  <sheetData>
    <row r="1" ht="18.75" customHeight="1">
      <c r="A1" s="42" t="s">
        <v>26</v>
      </c>
    </row>
    <row r="2" ht="15" customHeight="1">
      <c r="A2" s="43" t="s">
        <v>27</v>
      </c>
    </row>
    <row r="3" ht="10.5" customHeight="1">
      <c r="A3" s="44"/>
    </row>
    <row r="4" ht="10.5" customHeight="1">
      <c r="A4" s="44"/>
    </row>
    <row r="5" ht="10.5" customHeight="1">
      <c r="A5" s="44"/>
    </row>
    <row r="6" s="7" customFormat="1" ht="15.75">
      <c r="A6" s="6" t="s">
        <v>0</v>
      </c>
    </row>
    <row r="8" s="10" customFormat="1" ht="14.25">
      <c r="A8" s="31" t="s">
        <v>17</v>
      </c>
    </row>
    <row r="9" spans="1:10" ht="12.75">
      <c r="A9" s="34"/>
      <c r="B9" s="33"/>
      <c r="J9" s="35"/>
    </row>
    <row r="11" s="10" customFormat="1" ht="15">
      <c r="A11" s="37" t="s">
        <v>23</v>
      </c>
    </row>
    <row r="12" ht="12" thickBot="1"/>
    <row r="13" spans="1:15" s="15" customFormat="1" ht="25.5" customHeight="1" thickBot="1">
      <c r="A13" s="11"/>
      <c r="B13" s="12">
        <v>1988</v>
      </c>
      <c r="C13" s="12">
        <v>1989</v>
      </c>
      <c r="D13" s="13">
        <v>1990</v>
      </c>
      <c r="E13" s="13">
        <v>1991</v>
      </c>
      <c r="F13" s="13">
        <v>1992</v>
      </c>
      <c r="G13" s="13" t="s">
        <v>1</v>
      </c>
      <c r="H13" s="13" t="s">
        <v>2</v>
      </c>
      <c r="I13" s="14" t="s">
        <v>3</v>
      </c>
      <c r="J13" s="14" t="s">
        <v>4</v>
      </c>
      <c r="K13" s="14" t="s">
        <v>16</v>
      </c>
      <c r="L13" s="14" t="s">
        <v>15</v>
      </c>
      <c r="M13" s="36" t="s">
        <v>19</v>
      </c>
      <c r="N13" s="14" t="s">
        <v>21</v>
      </c>
      <c r="O13" s="14" t="s">
        <v>24</v>
      </c>
    </row>
    <row r="15" spans="1:5" ht="11.25">
      <c r="A15" s="16" t="s">
        <v>5</v>
      </c>
      <c r="B15" s="17"/>
      <c r="C15" s="17"/>
      <c r="D15" s="17"/>
      <c r="E15" s="17"/>
    </row>
    <row r="16" spans="1:15" s="20" customFormat="1" ht="11.25">
      <c r="A16" s="18" t="s">
        <v>6</v>
      </c>
      <c r="B16" s="19">
        <f aca="true" t="shared" si="0" ref="B16:F17">B20+B24+B28+B32+B36+B40</f>
        <v>14772</v>
      </c>
      <c r="C16" s="19">
        <f t="shared" si="0"/>
        <v>18083</v>
      </c>
      <c r="D16" s="19">
        <f t="shared" si="0"/>
        <v>22177</v>
      </c>
      <c r="E16" s="19">
        <f t="shared" si="0"/>
        <v>19678</v>
      </c>
      <c r="F16" s="19">
        <f t="shared" si="0"/>
        <v>19810</v>
      </c>
      <c r="G16" s="20">
        <v>20474</v>
      </c>
      <c r="H16" s="20">
        <f aca="true" t="shared" si="1" ref="H16:O17">SUM(H20,H24,H28,H32,H36,H40)</f>
        <v>21988</v>
      </c>
      <c r="I16" s="20">
        <f t="shared" si="1"/>
        <v>21677</v>
      </c>
      <c r="J16" s="20">
        <f t="shared" si="1"/>
        <v>26276</v>
      </c>
      <c r="K16" s="20">
        <f>SUM(K20,K24,K28,K32,K36,K40)</f>
        <v>26880</v>
      </c>
      <c r="L16" s="20">
        <f>SUM(L20,L24,L28,L32,L36,L40)</f>
        <v>27953</v>
      </c>
      <c r="M16" s="20">
        <f>SUM(M20,M24,M28,M32,M36,M40)</f>
        <v>29579</v>
      </c>
      <c r="N16" s="20">
        <f>SUM(N20,N24,N28,N32,N36,N40)</f>
        <v>28439</v>
      </c>
      <c r="O16" s="20">
        <f>SUM(O20,O24,O28,O32,O36,O40)</f>
        <v>26599</v>
      </c>
    </row>
    <row r="17" spans="1:15" s="20" customFormat="1" ht="11.25">
      <c r="A17" s="21" t="s">
        <v>7</v>
      </c>
      <c r="B17" s="19">
        <f t="shared" si="0"/>
        <v>99116.913</v>
      </c>
      <c r="C17" s="19">
        <f t="shared" si="0"/>
        <v>106056.76599999997</v>
      </c>
      <c r="D17" s="19">
        <f t="shared" si="0"/>
        <v>116802</v>
      </c>
      <c r="E17" s="19">
        <f t="shared" si="0"/>
        <v>116308.81</v>
      </c>
      <c r="F17" s="19">
        <f t="shared" si="0"/>
        <v>118128</v>
      </c>
      <c r="G17" s="20">
        <v>129428.59400000001</v>
      </c>
      <c r="H17" s="20">
        <f t="shared" si="1"/>
        <v>153779.56300000002</v>
      </c>
      <c r="I17" s="20">
        <f t="shared" si="1"/>
        <v>170564.358</v>
      </c>
      <c r="J17" s="20">
        <f t="shared" si="1"/>
        <v>197705.845</v>
      </c>
      <c r="K17" s="20">
        <f t="shared" si="1"/>
        <v>204735.788</v>
      </c>
      <c r="L17" s="20">
        <f t="shared" si="1"/>
        <v>229717.87199999997</v>
      </c>
      <c r="M17" s="20">
        <f t="shared" si="1"/>
        <v>255983.21699999998</v>
      </c>
      <c r="N17" s="20">
        <f t="shared" si="1"/>
        <v>258509</v>
      </c>
      <c r="O17" s="20">
        <f t="shared" si="1"/>
        <v>266396</v>
      </c>
    </row>
    <row r="19" spans="1:4" ht="11.25">
      <c r="A19" s="16" t="s">
        <v>8</v>
      </c>
      <c r="B19" s="17"/>
      <c r="D19" s="17"/>
    </row>
    <row r="20" spans="1:15" ht="11.25">
      <c r="A20" s="22" t="s">
        <v>6</v>
      </c>
      <c r="B20" s="23">
        <v>7887</v>
      </c>
      <c r="C20" s="23">
        <v>11254</v>
      </c>
      <c r="D20" s="23">
        <v>14369</v>
      </c>
      <c r="E20" s="23">
        <v>12491</v>
      </c>
      <c r="F20" s="23">
        <v>12162</v>
      </c>
      <c r="G20" s="9">
        <v>13088</v>
      </c>
      <c r="H20" s="9">
        <v>13967</v>
      </c>
      <c r="I20" s="9">
        <v>12863</v>
      </c>
      <c r="J20" s="9">
        <v>17980</v>
      </c>
      <c r="K20" s="9">
        <v>19346</v>
      </c>
      <c r="L20" s="9">
        <v>19920</v>
      </c>
      <c r="M20" s="9">
        <v>20393</v>
      </c>
      <c r="N20" s="9">
        <v>19005</v>
      </c>
      <c r="O20" s="9">
        <v>18082</v>
      </c>
    </row>
    <row r="21" spans="1:15" ht="11.25">
      <c r="A21" s="24" t="s">
        <v>7</v>
      </c>
      <c r="B21" s="23">
        <v>57353.318</v>
      </c>
      <c r="C21" s="23">
        <v>65095.619</v>
      </c>
      <c r="D21" s="23">
        <v>73913</v>
      </c>
      <c r="E21" s="23">
        <v>72227.321</v>
      </c>
      <c r="F21" s="23">
        <v>71194</v>
      </c>
      <c r="G21" s="9">
        <v>83366.03700000001</v>
      </c>
      <c r="H21" s="9">
        <v>103367.096</v>
      </c>
      <c r="I21" s="9">
        <v>107760.226</v>
      </c>
      <c r="J21" s="9">
        <v>134463.449</v>
      </c>
      <c r="K21" s="9">
        <v>143379.511</v>
      </c>
      <c r="L21" s="9">
        <v>159216.348</v>
      </c>
      <c r="M21" s="9">
        <v>172448.748</v>
      </c>
      <c r="N21" s="9">
        <v>174904</v>
      </c>
      <c r="O21" s="9">
        <v>187009</v>
      </c>
    </row>
    <row r="22" spans="2:9" ht="11.25">
      <c r="B22" s="23"/>
      <c r="C22" s="23"/>
      <c r="D22" s="23"/>
      <c r="E22" s="23"/>
      <c r="I22" s="25"/>
    </row>
    <row r="23" spans="1:9" ht="11.25">
      <c r="A23" s="16" t="s">
        <v>9</v>
      </c>
      <c r="B23" s="23"/>
      <c r="C23" s="23"/>
      <c r="D23" s="23"/>
      <c r="E23" s="23"/>
      <c r="I23" s="25"/>
    </row>
    <row r="24" spans="1:15" ht="11.25">
      <c r="A24" s="22" t="s">
        <v>6</v>
      </c>
      <c r="B24" s="23">
        <v>1021</v>
      </c>
      <c r="C24" s="23">
        <v>907</v>
      </c>
      <c r="D24" s="23">
        <v>924</v>
      </c>
      <c r="E24" s="23">
        <v>937</v>
      </c>
      <c r="F24" s="23">
        <v>1284</v>
      </c>
      <c r="G24" s="9">
        <v>1313</v>
      </c>
      <c r="H24" s="9">
        <v>1325</v>
      </c>
      <c r="I24" s="9">
        <v>1809</v>
      </c>
      <c r="J24" s="9">
        <v>1790</v>
      </c>
      <c r="K24" s="9">
        <v>1869</v>
      </c>
      <c r="L24" s="9">
        <v>1959</v>
      </c>
      <c r="M24" s="9">
        <v>2260</v>
      </c>
      <c r="N24" s="9">
        <v>2426</v>
      </c>
      <c r="O24" s="9">
        <v>2218</v>
      </c>
    </row>
    <row r="25" spans="1:15" ht="11.25">
      <c r="A25" s="24" t="s">
        <v>7</v>
      </c>
      <c r="B25" s="23">
        <v>7185.431</v>
      </c>
      <c r="C25" s="23">
        <v>6977.284</v>
      </c>
      <c r="D25" s="23">
        <v>6968</v>
      </c>
      <c r="E25" s="23">
        <v>6906.024</v>
      </c>
      <c r="F25" s="23">
        <v>8143</v>
      </c>
      <c r="G25" s="9">
        <v>8979.483</v>
      </c>
      <c r="H25" s="9">
        <v>8962.022</v>
      </c>
      <c r="I25" s="9">
        <v>14944.014</v>
      </c>
      <c r="J25" s="9">
        <v>15515.005</v>
      </c>
      <c r="K25" s="9">
        <v>17254.847</v>
      </c>
      <c r="L25" s="9">
        <v>20584.297000000002</v>
      </c>
      <c r="M25" s="9">
        <v>24783.18</v>
      </c>
      <c r="N25" s="9">
        <v>25325</v>
      </c>
      <c r="O25" s="9">
        <v>23665</v>
      </c>
    </row>
    <row r="26" spans="2:5" ht="11.25">
      <c r="B26" s="23"/>
      <c r="C26" s="23"/>
      <c r="D26" s="23"/>
      <c r="E26" s="23"/>
    </row>
    <row r="27" spans="1:5" ht="11.25">
      <c r="A27" s="16" t="s">
        <v>10</v>
      </c>
      <c r="B27" s="23"/>
      <c r="C27" s="23"/>
      <c r="D27" s="23"/>
      <c r="E27" s="23"/>
    </row>
    <row r="28" spans="1:15" ht="11.25">
      <c r="A28" s="22" t="s">
        <v>6</v>
      </c>
      <c r="B28" s="23">
        <v>1722</v>
      </c>
      <c r="C28" s="23">
        <v>1733</v>
      </c>
      <c r="D28" s="23">
        <v>2278</v>
      </c>
      <c r="E28" s="23">
        <v>2021</v>
      </c>
      <c r="F28" s="23">
        <v>2329</v>
      </c>
      <c r="G28" s="9">
        <v>2200</v>
      </c>
      <c r="H28" s="9">
        <v>2448</v>
      </c>
      <c r="I28" s="9">
        <v>2106</v>
      </c>
      <c r="J28" s="9">
        <v>2187</v>
      </c>
      <c r="K28" s="9">
        <v>1323</v>
      </c>
      <c r="L28" s="9">
        <v>1873</v>
      </c>
      <c r="M28" s="9">
        <v>2252</v>
      </c>
      <c r="N28" s="9">
        <v>2187</v>
      </c>
      <c r="O28" s="9">
        <v>2042</v>
      </c>
    </row>
    <row r="29" spans="1:15" ht="11.25">
      <c r="A29" s="24" t="s">
        <v>7</v>
      </c>
      <c r="B29" s="23">
        <v>12784.475</v>
      </c>
      <c r="C29" s="23">
        <v>11589.517</v>
      </c>
      <c r="D29" s="23">
        <v>11456</v>
      </c>
      <c r="E29" s="23">
        <v>12922.935</v>
      </c>
      <c r="F29" s="23">
        <v>12538</v>
      </c>
      <c r="G29" s="9">
        <v>12243.528999999999</v>
      </c>
      <c r="H29" s="9">
        <v>13562.498</v>
      </c>
      <c r="I29" s="9">
        <v>13324.335</v>
      </c>
      <c r="J29" s="9">
        <v>13565.01</v>
      </c>
      <c r="K29" s="9">
        <v>11797.849</v>
      </c>
      <c r="L29" s="9">
        <v>15370.206000000002</v>
      </c>
      <c r="M29" s="9">
        <v>20327.385</v>
      </c>
      <c r="N29" s="9">
        <v>20053</v>
      </c>
      <c r="O29" s="9">
        <v>20782</v>
      </c>
    </row>
    <row r="30" spans="2:5" ht="11.25">
      <c r="B30" s="23"/>
      <c r="C30" s="23"/>
      <c r="D30" s="23"/>
      <c r="E30" s="23"/>
    </row>
    <row r="31" spans="1:5" ht="11.25">
      <c r="A31" s="16" t="s">
        <v>11</v>
      </c>
      <c r="B31" s="23"/>
      <c r="C31" s="23"/>
      <c r="D31" s="23"/>
      <c r="E31" s="23"/>
    </row>
    <row r="32" spans="1:15" ht="11.25">
      <c r="A32" s="22" t="s">
        <v>6</v>
      </c>
      <c r="B32" s="23">
        <v>1943</v>
      </c>
      <c r="C32" s="23">
        <v>2025</v>
      </c>
      <c r="D32" s="23">
        <v>1940</v>
      </c>
      <c r="E32" s="23">
        <v>1668</v>
      </c>
      <c r="F32" s="23">
        <v>1588</v>
      </c>
      <c r="G32" s="9">
        <v>1596</v>
      </c>
      <c r="H32" s="9">
        <v>1755</v>
      </c>
      <c r="I32" s="9">
        <v>2216</v>
      </c>
      <c r="J32" s="9">
        <v>1713</v>
      </c>
      <c r="K32" s="9">
        <v>1738</v>
      </c>
      <c r="L32" s="9">
        <v>1629</v>
      </c>
      <c r="M32" s="9">
        <v>1803</v>
      </c>
      <c r="N32" s="9">
        <v>1837</v>
      </c>
      <c r="O32" s="9">
        <v>1678</v>
      </c>
    </row>
    <row r="33" spans="1:15" ht="11.25">
      <c r="A33" s="24" t="s">
        <v>7</v>
      </c>
      <c r="B33" s="23">
        <v>8997.918</v>
      </c>
      <c r="C33" s="23">
        <v>8611.01</v>
      </c>
      <c r="D33" s="23">
        <v>8424</v>
      </c>
      <c r="E33" s="23">
        <v>8323.38</v>
      </c>
      <c r="F33" s="23">
        <v>9991</v>
      </c>
      <c r="G33" s="9">
        <v>10722.38</v>
      </c>
      <c r="H33" s="9">
        <v>12588.23</v>
      </c>
      <c r="I33" s="9">
        <v>15696.153999999999</v>
      </c>
      <c r="J33" s="9">
        <v>14259.513</v>
      </c>
      <c r="K33" s="9">
        <v>13288.687999999998</v>
      </c>
      <c r="L33" s="9">
        <v>13652.428</v>
      </c>
      <c r="M33" s="9">
        <v>15101.813</v>
      </c>
      <c r="N33" s="9">
        <v>18115</v>
      </c>
      <c r="O33" s="9">
        <v>18437</v>
      </c>
    </row>
    <row r="34" spans="2:5" ht="11.25">
      <c r="B34" s="23"/>
      <c r="C34" s="23"/>
      <c r="D34" s="23"/>
      <c r="E34" s="23"/>
    </row>
    <row r="35" spans="1:5" ht="11.25">
      <c r="A35" s="16" t="s">
        <v>12</v>
      </c>
      <c r="B35" s="23"/>
      <c r="C35" s="23"/>
      <c r="D35" s="23"/>
      <c r="E35" s="23"/>
    </row>
    <row r="36" spans="1:15" ht="11.25">
      <c r="A36" s="22" t="s">
        <v>6</v>
      </c>
      <c r="B36" s="23">
        <v>1259</v>
      </c>
      <c r="C36" s="23">
        <v>1243</v>
      </c>
      <c r="D36" s="23">
        <v>1559</v>
      </c>
      <c r="E36" s="23">
        <v>1424</v>
      </c>
      <c r="F36" s="23">
        <v>1365</v>
      </c>
      <c r="G36" s="9">
        <v>1372</v>
      </c>
      <c r="H36" s="9">
        <v>1403</v>
      </c>
      <c r="I36" s="9">
        <v>1417</v>
      </c>
      <c r="J36" s="9">
        <v>1292</v>
      </c>
      <c r="K36" s="9">
        <v>1245</v>
      </c>
      <c r="L36" s="9">
        <v>1259</v>
      </c>
      <c r="M36" s="9">
        <v>1401</v>
      </c>
      <c r="N36" s="9">
        <v>1574</v>
      </c>
      <c r="O36" s="9">
        <v>1119</v>
      </c>
    </row>
    <row r="37" spans="1:15" ht="11.25">
      <c r="A37" s="24" t="s">
        <v>7</v>
      </c>
      <c r="B37" s="23">
        <v>10089.564</v>
      </c>
      <c r="C37" s="23">
        <v>11400.909</v>
      </c>
      <c r="D37" s="23">
        <v>13173</v>
      </c>
      <c r="E37" s="23">
        <v>12927.598</v>
      </c>
      <c r="F37" s="23">
        <v>12804</v>
      </c>
      <c r="G37" s="9">
        <v>11669.598</v>
      </c>
      <c r="H37" s="9">
        <v>12022.328</v>
      </c>
      <c r="I37" s="9">
        <v>14675.417000000001</v>
      </c>
      <c r="J37" s="9">
        <v>15371.674</v>
      </c>
      <c r="K37" s="9">
        <v>14479.097</v>
      </c>
      <c r="L37" s="9">
        <v>15961.631000000001</v>
      </c>
      <c r="M37" s="9">
        <v>18164.704</v>
      </c>
      <c r="N37" s="9">
        <v>14988</v>
      </c>
      <c r="O37" s="9">
        <v>11250</v>
      </c>
    </row>
    <row r="38" spans="2:5" ht="11.25">
      <c r="B38" s="23"/>
      <c r="C38" s="23"/>
      <c r="D38" s="23"/>
      <c r="E38" s="23"/>
    </row>
    <row r="39" spans="1:5" ht="11.25">
      <c r="A39" s="16" t="s">
        <v>13</v>
      </c>
      <c r="B39" s="23"/>
      <c r="C39" s="23"/>
      <c r="D39" s="23"/>
      <c r="E39" s="23"/>
    </row>
    <row r="40" spans="1:15" ht="11.25">
      <c r="A40" s="22" t="s">
        <v>6</v>
      </c>
      <c r="B40" s="23">
        <v>940</v>
      </c>
      <c r="C40" s="23">
        <v>921</v>
      </c>
      <c r="D40" s="23">
        <v>1107</v>
      </c>
      <c r="E40" s="23">
        <v>1137</v>
      </c>
      <c r="F40" s="23">
        <v>1082</v>
      </c>
      <c r="G40" s="9">
        <v>905</v>
      </c>
      <c r="H40" s="9">
        <v>1090</v>
      </c>
      <c r="I40" s="9">
        <v>1266</v>
      </c>
      <c r="J40" s="9">
        <v>1314</v>
      </c>
      <c r="K40" s="9">
        <v>1359</v>
      </c>
      <c r="L40" s="9">
        <v>1313</v>
      </c>
      <c r="M40" s="9">
        <v>1470</v>
      </c>
      <c r="N40" s="9">
        <v>1410</v>
      </c>
      <c r="O40" s="9">
        <v>1460</v>
      </c>
    </row>
    <row r="41" spans="1:15" ht="11.25">
      <c r="A41" s="24" t="s">
        <v>7</v>
      </c>
      <c r="B41" s="23">
        <v>2706.207</v>
      </c>
      <c r="C41" s="23">
        <v>2382.427</v>
      </c>
      <c r="D41" s="23">
        <v>2868</v>
      </c>
      <c r="E41" s="23">
        <v>3001.552</v>
      </c>
      <c r="F41" s="23">
        <v>3458</v>
      </c>
      <c r="G41" s="9">
        <v>2447.567</v>
      </c>
      <c r="H41" s="9">
        <v>3277.389</v>
      </c>
      <c r="I41" s="9">
        <v>4164.212</v>
      </c>
      <c r="J41" s="9">
        <v>4531.194</v>
      </c>
      <c r="K41" s="9">
        <v>4535.796</v>
      </c>
      <c r="L41" s="9">
        <v>4932.962</v>
      </c>
      <c r="M41" s="9">
        <v>5157.387</v>
      </c>
      <c r="N41" s="9">
        <v>5124</v>
      </c>
      <c r="O41" s="9">
        <v>5253</v>
      </c>
    </row>
    <row r="42" spans="2:5" ht="11.25">
      <c r="B42" s="17"/>
      <c r="C42" s="17"/>
      <c r="D42" s="17"/>
      <c r="E42" s="17"/>
    </row>
    <row r="43" spans="1:12" ht="11.25">
      <c r="A43" s="16" t="s">
        <v>14</v>
      </c>
      <c r="B43" s="17"/>
      <c r="C43" s="17"/>
      <c r="D43" s="17"/>
      <c r="E43" s="17"/>
      <c r="K43" s="33"/>
      <c r="L43" s="33"/>
    </row>
    <row r="44" spans="1:15" s="20" customFormat="1" ht="11.25">
      <c r="A44" s="18" t="s">
        <v>6</v>
      </c>
      <c r="B44" s="26">
        <v>92781</v>
      </c>
      <c r="C44" s="26">
        <v>107260</v>
      </c>
      <c r="D44" s="26">
        <v>98530</v>
      </c>
      <c r="E44" s="26">
        <v>100287</v>
      </c>
      <c r="F44" s="26">
        <v>94704</v>
      </c>
      <c r="G44" s="20">
        <v>104254</v>
      </c>
      <c r="H44" s="20">
        <v>107595</v>
      </c>
      <c r="I44" s="20">
        <v>95005</v>
      </c>
      <c r="J44" s="20">
        <v>105153</v>
      </c>
      <c r="K44" s="20">
        <v>109341</v>
      </c>
      <c r="L44" s="20">
        <v>112715</v>
      </c>
      <c r="M44" s="20">
        <v>121206</v>
      </c>
      <c r="N44" s="20">
        <v>119790</v>
      </c>
      <c r="O44" s="20">
        <v>112074</v>
      </c>
    </row>
    <row r="45" spans="1:15" s="20" customFormat="1" ht="11.25">
      <c r="A45" s="21" t="s">
        <v>7</v>
      </c>
      <c r="B45" s="26">
        <v>436329</v>
      </c>
      <c r="C45" s="26">
        <v>458659</v>
      </c>
      <c r="D45" s="26">
        <v>467998</v>
      </c>
      <c r="E45" s="26">
        <v>464785</v>
      </c>
      <c r="F45" s="26">
        <v>455422</v>
      </c>
      <c r="G45" s="20">
        <v>497709.10900000005</v>
      </c>
      <c r="H45" s="20">
        <v>538440.909</v>
      </c>
      <c r="I45" s="20">
        <v>637518.0950000001</v>
      </c>
      <c r="J45" s="20">
        <v>760039.682</v>
      </c>
      <c r="K45" s="20">
        <v>804771.292</v>
      </c>
      <c r="L45" s="20">
        <v>876144.388</v>
      </c>
      <c r="M45" s="20">
        <v>989724.687</v>
      </c>
      <c r="N45" s="20">
        <v>1044411</v>
      </c>
      <c r="O45" s="20">
        <v>1044043</v>
      </c>
    </row>
    <row r="46" spans="1:15" ht="12" thickBo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8" ht="11.25">
      <c r="A48" s="29" t="s">
        <v>22</v>
      </c>
    </row>
    <row r="49" ht="11.25">
      <c r="A49" s="29"/>
    </row>
    <row r="50" ht="11.25">
      <c r="A50" s="29" t="s">
        <v>25</v>
      </c>
    </row>
  </sheetData>
  <printOptions horizontalCentered="1"/>
  <pageMargins left="1.1811023622047245" right="1.3779527559055118" top="0.7874015748031497" bottom="0.7874015748031497" header="0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0.421875" style="3" customWidth="1"/>
    <col min="2" max="2" width="9.00390625" style="4" customWidth="1"/>
    <col min="3" max="11" width="7.00390625" style="4" customWidth="1"/>
    <col min="12" max="12" width="7.421875" style="4" customWidth="1"/>
    <col min="13" max="16384" width="11.00390625" style="4" customWidth="1"/>
  </cols>
  <sheetData>
    <row r="1" ht="18.75" customHeight="1">
      <c r="A1" s="42" t="s">
        <v>26</v>
      </c>
    </row>
    <row r="2" ht="15" customHeight="1">
      <c r="A2" s="43" t="s">
        <v>27</v>
      </c>
    </row>
    <row r="3" ht="10.5" customHeight="1">
      <c r="A3" s="44"/>
    </row>
    <row r="4" ht="10.5" customHeight="1">
      <c r="A4" s="44"/>
    </row>
    <row r="5" ht="10.5" customHeight="1">
      <c r="A5" s="44"/>
    </row>
    <row r="6" s="2" customFormat="1" ht="15.75">
      <c r="A6" s="1" t="s">
        <v>0</v>
      </c>
    </row>
    <row r="8" s="5" customFormat="1" ht="14.25">
      <c r="A8" s="30" t="s">
        <v>17</v>
      </c>
    </row>
    <row r="11" s="5" customFormat="1" ht="15">
      <c r="A11" s="32" t="s">
        <v>20</v>
      </c>
    </row>
    <row r="12" spans="1:12" s="5" customFormat="1" ht="15.75" thickBot="1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35" spans="1:12" ht="12" thickBo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7" ht="11.25">
      <c r="A37" s="29" t="s">
        <v>22</v>
      </c>
    </row>
    <row r="39" ht="11.25">
      <c r="A39" s="29" t="s">
        <v>25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2002-03-01T08:49:32Z</cp:lastPrinted>
  <dcterms:created xsi:type="dcterms:W3CDTF">1999-04-29T08:22:51Z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