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900" windowWidth="9720" windowHeight="532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<sst xmlns="http://schemas.openxmlformats.org/spreadsheetml/2006/main" count="36" uniqueCount="23">
  <si>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9. Transporte y comunicaciones</t>
  </si>
  <si>
    <t>Andalucía</t>
  </si>
  <si>
    <t>Almería</t>
  </si>
  <si>
    <t>Córdoba</t>
  </si>
  <si>
    <t>Granada</t>
  </si>
  <si>
    <t>Málaga</t>
  </si>
  <si>
    <t>Sevilla</t>
  </si>
  <si>
    <t>España</t>
  </si>
  <si>
    <t>Interior</t>
  </si>
  <si>
    <t>Regular</t>
  </si>
  <si>
    <t>No regular</t>
  </si>
  <si>
    <t>Total</t>
  </si>
  <si>
    <t>Internacional</t>
  </si>
  <si>
    <t>9.3. Transporte aéreo</t>
  </si>
  <si>
    <t>Jerez de la Frontera</t>
  </si>
  <si>
    <t xml:space="preserve">                         FUENTE: Ministerio de Fomento. Tráfico comercial en los aeropuertos españoles. Datos acumulados en el año</t>
  </si>
  <si>
    <t>Año 2000</t>
  </si>
  <si>
    <t>Año 2001</t>
  </si>
  <si>
    <t xml:space="preserve">9.3.4. Tráfico de mercancías en Andalucía. Años 2000-2001* </t>
  </si>
  <si>
    <t xml:space="preserve">              (Kg)</t>
  </si>
  <si>
    <t xml:space="preserve">                         *Datos avance.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</si>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</sst>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;\-"/>
  </numFmts>
  <fonts count="1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33" applyNumberFormat="1" applyFont="1" applyAlignment="1" quotePrefix="1">
      <alignment horizontal="left"/>
      <protection/>
    </xf>
    <xf numFmtId="3" fontId="2" fillId="0" borderId="0" xfId="33" applyNumberFormat="1" applyFont="1" applyAlignment="1">
      <alignment horizontal="right"/>
      <protection/>
    </xf>
    <xf numFmtId="3" fontId="3" fillId="0" borderId="0" xfId="33" applyNumberFormat="1" applyFont="1" applyAlignment="1" quotePrefix="1">
      <alignment horizontal="left"/>
      <protection/>
    </xf>
    <xf numFmtId="3" fontId="4" fillId="0" borderId="0" xfId="33" applyNumberFormat="1" applyFont="1" applyAlignment="1">
      <alignment horizontal="right"/>
      <protection/>
    </xf>
    <xf numFmtId="3" fontId="3" fillId="0" borderId="0" xfId="33" applyNumberFormat="1" applyFont="1" applyAlignment="1">
      <alignment horizontal="right"/>
      <protection/>
    </xf>
    <xf numFmtId="3" fontId="4" fillId="0" borderId="0" xfId="33" applyNumberFormat="1" applyFont="1" applyAlignment="1">
      <alignment horizontal="left"/>
      <protection/>
    </xf>
    <xf numFmtId="3" fontId="5" fillId="0" borderId="0" xfId="33" applyNumberFormat="1" applyFont="1" applyAlignment="1">
      <alignment horizontal="right"/>
      <protection/>
    </xf>
    <xf numFmtId="180" fontId="6" fillId="0" borderId="0" xfId="33" applyNumberFormat="1" applyFont="1" applyBorder="1" applyAlignment="1">
      <alignment horizontal="right"/>
      <protection/>
    </xf>
    <xf numFmtId="180" fontId="5" fillId="0" borderId="0" xfId="33" applyNumberFormat="1" applyFont="1" applyBorder="1" applyAlignment="1">
      <alignment horizontal="right"/>
      <protection/>
    </xf>
    <xf numFmtId="3" fontId="6" fillId="0" borderId="0" xfId="33" applyNumberFormat="1" applyFont="1" applyAlignment="1">
      <alignment horizontal="left"/>
      <protection/>
    </xf>
    <xf numFmtId="180" fontId="6" fillId="0" borderId="0" xfId="33" applyNumberFormat="1" applyFont="1" applyAlignment="1">
      <alignment horizontal="right"/>
      <protection/>
    </xf>
    <xf numFmtId="180" fontId="5" fillId="0" borderId="0" xfId="33" applyNumberFormat="1" applyFont="1" applyAlignment="1">
      <alignment horizontal="right"/>
      <protection/>
    </xf>
    <xf numFmtId="180" fontId="5" fillId="0" borderId="0" xfId="33" applyNumberFormat="1" applyFont="1" applyAlignment="1" applyProtection="1">
      <alignment horizontal="right"/>
      <protection locked="0"/>
    </xf>
    <xf numFmtId="3" fontId="5" fillId="0" borderId="0" xfId="33" applyNumberFormat="1" applyFont="1" applyAlignment="1">
      <alignment horizontal="left"/>
      <protection/>
    </xf>
    <xf numFmtId="3" fontId="6" fillId="0" borderId="0" xfId="33" applyNumberFormat="1" applyFont="1" applyAlignment="1">
      <alignment horizontal="left"/>
      <protection/>
    </xf>
    <xf numFmtId="3" fontId="6" fillId="0" borderId="0" xfId="33" applyNumberFormat="1" applyFont="1" applyAlignment="1">
      <alignment horizontal="right"/>
      <protection/>
    </xf>
    <xf numFmtId="180" fontId="5" fillId="0" borderId="0" xfId="33" applyNumberFormat="1" applyFont="1" applyAlignment="1" applyProtection="1">
      <alignment horizontal="right"/>
      <protection/>
    </xf>
    <xf numFmtId="180" fontId="6" fillId="0" borderId="0" xfId="33" applyNumberFormat="1" applyFont="1" applyAlignment="1" applyProtection="1">
      <alignment horizontal="right"/>
      <protection locked="0"/>
    </xf>
    <xf numFmtId="3" fontId="7" fillId="0" borderId="1" xfId="33" applyNumberFormat="1" applyFont="1" applyBorder="1" applyAlignment="1">
      <alignment horizontal="left"/>
      <protection/>
    </xf>
    <xf numFmtId="180" fontId="6" fillId="0" borderId="1" xfId="33" applyNumberFormat="1" applyFont="1" applyBorder="1" applyAlignment="1">
      <alignment horizontal="right"/>
      <protection/>
    </xf>
    <xf numFmtId="3" fontId="5" fillId="2" borderId="2" xfId="31" applyNumberFormat="1" applyFont="1" applyFill="1" applyBorder="1" applyAlignment="1">
      <alignment horizontal="left" vertical="center"/>
      <protection/>
    </xf>
    <xf numFmtId="3" fontId="6" fillId="2" borderId="2" xfId="31" applyNumberFormat="1" applyFont="1" applyFill="1" applyBorder="1" applyAlignment="1">
      <alignment horizontal="right" vertical="center"/>
      <protection/>
    </xf>
    <xf numFmtId="3" fontId="5" fillId="2" borderId="2" xfId="31" applyNumberFormat="1" applyFont="1" applyFill="1" applyBorder="1" applyAlignment="1">
      <alignment horizontal="right" vertical="center"/>
      <protection/>
    </xf>
    <xf numFmtId="3" fontId="5" fillId="2" borderId="2" xfId="31" applyNumberFormat="1" applyFont="1" applyFill="1" applyBorder="1" applyAlignment="1">
      <alignment horizontal="right" vertical="center" wrapText="1"/>
      <protection/>
    </xf>
    <xf numFmtId="3" fontId="6" fillId="2" borderId="2" xfId="31" applyNumberFormat="1" applyFont="1" applyFill="1" applyBorder="1" applyAlignment="1" applyProtection="1">
      <alignment horizontal="right" vertical="center"/>
      <protection locked="0"/>
    </xf>
    <xf numFmtId="3" fontId="5" fillId="2" borderId="0" xfId="31" applyNumberFormat="1" applyFont="1" applyFill="1" applyBorder="1" applyAlignment="1">
      <alignment horizontal="right" vertical="center"/>
      <protection/>
    </xf>
    <xf numFmtId="3" fontId="8" fillId="2" borderId="0" xfId="31" applyNumberFormat="1" applyFont="1" applyFill="1" applyAlignment="1" quotePrefix="1">
      <alignment horizontal="left"/>
      <protection/>
    </xf>
    <xf numFmtId="3" fontId="5" fillId="2" borderId="0" xfId="31" applyNumberFormat="1" applyFont="1" applyFill="1" applyBorder="1" applyAlignment="1">
      <alignment horizontal="left" vertical="center"/>
      <protection/>
    </xf>
    <xf numFmtId="3" fontId="6" fillId="2" borderId="0" xfId="31" applyNumberFormat="1" applyFont="1" applyFill="1" applyBorder="1" applyAlignment="1">
      <alignment horizontal="right" vertical="center"/>
      <protection/>
    </xf>
    <xf numFmtId="3" fontId="5" fillId="2" borderId="0" xfId="31" applyNumberFormat="1" applyFont="1" applyFill="1" applyBorder="1" applyAlignment="1">
      <alignment horizontal="right" vertical="center" wrapText="1"/>
      <protection/>
    </xf>
    <xf numFmtId="3" fontId="6" fillId="2" borderId="0" xfId="31" applyNumberFormat="1" applyFont="1" applyFill="1" applyBorder="1" applyAlignment="1" applyProtection="1">
      <alignment horizontal="right" vertical="center"/>
      <protection locked="0"/>
    </xf>
    <xf numFmtId="180" fontId="9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21">
    <cellStyle name="Normal" xfId="0"/>
    <cellStyle name="Comma" xfId="15"/>
    <cellStyle name="Comma [0]" xfId="16"/>
    <cellStyle name="Millares [0]_9_4_01" xfId="17"/>
    <cellStyle name="Millares [0]_9_4_02" xfId="18"/>
    <cellStyle name="Millares [0]_9_4_03" xfId="19"/>
    <cellStyle name="Millares_9_4_01" xfId="20"/>
    <cellStyle name="Millares_9_4_02" xfId="21"/>
    <cellStyle name="Millares_9_4_03" xfId="22"/>
    <cellStyle name="Currency" xfId="23"/>
    <cellStyle name="Currency [0]" xfId="24"/>
    <cellStyle name="Moneda [0]_9_4_01" xfId="25"/>
    <cellStyle name="Moneda [0]_9_4_02" xfId="26"/>
    <cellStyle name="Moneda [0]_9_4_03" xfId="27"/>
    <cellStyle name="Moneda_9_4_01" xfId="28"/>
    <cellStyle name="Moneda_9_4_02" xfId="29"/>
    <cellStyle name="Moneda_9_4_03" xfId="30"/>
    <cellStyle name="Normal_9_4_01" xfId="31"/>
    <cellStyle name="Normal_9_4_02" xfId="32"/>
    <cellStyle name="Normal_9_4_03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3.57421875" style="14" customWidth="1"/>
    <col min="2" max="2" width="9.8515625" style="16" customWidth="1"/>
    <col min="3" max="8" width="9.28125" style="7" customWidth="1"/>
    <col min="9" max="9" width="9.8515625" style="16" customWidth="1"/>
    <col min="10" max="16384" width="11.00390625" style="7" customWidth="1"/>
  </cols>
  <sheetData>
    <row r="1" ht="18.75" customHeight="1">
      <c r="A1" s="33" t="s">
        <v>21</v>
      </c>
    </row>
    <row r="2" ht="15" customHeight="1">
      <c r="A2" s="34" t="s">
        <v>22</v>
      </c>
    </row>
    <row r="3" ht="10.5" customHeight="1">
      <c r="A3" s="35"/>
    </row>
    <row r="4" ht="10.5" customHeight="1">
      <c r="A4" s="35"/>
    </row>
    <row r="5" ht="10.5" customHeight="1">
      <c r="A5" s="35"/>
    </row>
    <row r="6" s="2" customFormat="1" ht="15.75">
      <c r="A6" s="1" t="s">
        <v>0</v>
      </c>
    </row>
    <row r="8" spans="1:9" s="5" customFormat="1" ht="15">
      <c r="A8" s="3" t="s">
        <v>13</v>
      </c>
      <c r="B8" s="4"/>
      <c r="I8" s="4"/>
    </row>
    <row r="11" spans="1:9" s="5" customFormat="1" ht="15">
      <c r="A11" s="6" t="s">
        <v>18</v>
      </c>
      <c r="B11" s="4"/>
      <c r="I11" s="4"/>
    </row>
    <row r="12" spans="1:9" s="5" customFormat="1" ht="15">
      <c r="A12" s="14" t="s">
        <v>19</v>
      </c>
      <c r="B12" s="4"/>
      <c r="I12" s="4"/>
    </row>
    <row r="13" ht="12" thickBot="1"/>
    <row r="14" spans="1:9" s="26" customFormat="1" ht="29.25" customHeight="1" thickBot="1">
      <c r="A14" s="21"/>
      <c r="B14" s="22" t="s">
        <v>1</v>
      </c>
      <c r="C14" s="23" t="s">
        <v>2</v>
      </c>
      <c r="D14" s="23" t="s">
        <v>3</v>
      </c>
      <c r="E14" s="23" t="s">
        <v>4</v>
      </c>
      <c r="F14" s="24" t="s">
        <v>14</v>
      </c>
      <c r="G14" s="23" t="s">
        <v>5</v>
      </c>
      <c r="H14" s="23" t="s">
        <v>6</v>
      </c>
      <c r="I14" s="25" t="s">
        <v>7</v>
      </c>
    </row>
    <row r="15" spans="1:9" s="26" customFormat="1" ht="11.25" customHeight="1">
      <c r="A15" s="28"/>
      <c r="B15" s="29"/>
      <c r="F15" s="30"/>
      <c r="I15" s="31"/>
    </row>
    <row r="16" spans="1:9" s="26" customFormat="1" ht="11.25" customHeight="1">
      <c r="A16" s="28"/>
      <c r="B16" s="29"/>
      <c r="F16" s="30"/>
      <c r="I16" s="31"/>
    </row>
    <row r="17" spans="1:9" ht="11.25" customHeight="1">
      <c r="A17" s="32" t="s">
        <v>16</v>
      </c>
      <c r="B17" s="8"/>
      <c r="C17" s="9"/>
      <c r="D17" s="9"/>
      <c r="E17" s="9"/>
      <c r="F17" s="9"/>
      <c r="G17" s="9"/>
      <c r="H17" s="9"/>
      <c r="I17" s="8"/>
    </row>
    <row r="18" spans="1:9" ht="11.25" customHeight="1">
      <c r="A18" s="32"/>
      <c r="B18" s="8"/>
      <c r="C18" s="9"/>
      <c r="D18" s="9"/>
      <c r="E18" s="9"/>
      <c r="F18" s="9"/>
      <c r="G18" s="9"/>
      <c r="H18" s="9"/>
      <c r="I18" s="8"/>
    </row>
    <row r="19" spans="1:9" ht="11.25">
      <c r="A19" s="10" t="s">
        <v>8</v>
      </c>
      <c r="B19" s="11"/>
      <c r="C19" s="12"/>
      <c r="D19" s="12"/>
      <c r="E19" s="13"/>
      <c r="F19" s="12"/>
      <c r="G19" s="12"/>
      <c r="H19" s="13"/>
      <c r="I19" s="11"/>
    </row>
    <row r="20" spans="1:9" ht="11.25">
      <c r="A20" s="14" t="s">
        <v>9</v>
      </c>
      <c r="B20" s="11">
        <v>8705479</v>
      </c>
      <c r="C20" s="12">
        <v>403211</v>
      </c>
      <c r="D20" s="12">
        <v>0</v>
      </c>
      <c r="E20" s="12">
        <v>106051</v>
      </c>
      <c r="F20" s="12">
        <v>238941</v>
      </c>
      <c r="G20" s="12">
        <v>4044391</v>
      </c>
      <c r="H20" s="12">
        <v>3912885</v>
      </c>
      <c r="I20" s="11">
        <v>220087975</v>
      </c>
    </row>
    <row r="21" spans="1:9" ht="11.25">
      <c r="A21" s="14" t="s">
        <v>10</v>
      </c>
      <c r="B21" s="11">
        <v>1427563</v>
      </c>
      <c r="C21" s="12">
        <v>610</v>
      </c>
      <c r="D21" s="12">
        <v>0</v>
      </c>
      <c r="E21" s="12">
        <v>1544</v>
      </c>
      <c r="F21" s="12">
        <v>2802</v>
      </c>
      <c r="G21" s="12">
        <v>524207</v>
      </c>
      <c r="H21" s="12">
        <v>898400</v>
      </c>
      <c r="I21" s="11">
        <v>35032951</v>
      </c>
    </row>
    <row r="22" spans="1:9" ht="11.25">
      <c r="A22" s="15" t="s">
        <v>11</v>
      </c>
      <c r="B22" s="11">
        <v>10133042</v>
      </c>
      <c r="C22" s="11">
        <v>403821</v>
      </c>
      <c r="D22" s="11">
        <v>0</v>
      </c>
      <c r="E22" s="11">
        <v>107595</v>
      </c>
      <c r="F22" s="11">
        <v>241743</v>
      </c>
      <c r="G22" s="11">
        <v>4568598</v>
      </c>
      <c r="H22" s="11">
        <v>4811285</v>
      </c>
      <c r="I22" s="11">
        <v>255120926</v>
      </c>
    </row>
    <row r="23" spans="2:9" ht="11.25">
      <c r="B23" s="11"/>
      <c r="C23" s="12"/>
      <c r="D23" s="12"/>
      <c r="E23" s="12"/>
      <c r="F23" s="12"/>
      <c r="G23" s="12"/>
      <c r="H23" s="12"/>
      <c r="I23" s="11"/>
    </row>
    <row r="24" spans="1:9" ht="11.25">
      <c r="A24" s="10" t="s">
        <v>12</v>
      </c>
      <c r="B24" s="11"/>
      <c r="C24" s="17"/>
      <c r="D24" s="17"/>
      <c r="E24" s="13"/>
      <c r="F24" s="17"/>
      <c r="G24" s="17"/>
      <c r="H24" s="13"/>
      <c r="I24" s="18"/>
    </row>
    <row r="25" spans="1:9" ht="11.25">
      <c r="A25" s="14" t="s">
        <v>9</v>
      </c>
      <c r="B25" s="11">
        <v>4854236</v>
      </c>
      <c r="C25" s="17">
        <v>45827</v>
      </c>
      <c r="D25" s="17">
        <v>0</v>
      </c>
      <c r="E25" s="13">
        <v>1626</v>
      </c>
      <c r="F25" s="17">
        <v>151539</v>
      </c>
      <c r="G25" s="17">
        <v>4128592</v>
      </c>
      <c r="H25" s="13">
        <v>526652</v>
      </c>
      <c r="I25" s="18">
        <v>311747724</v>
      </c>
    </row>
    <row r="26" spans="1:9" ht="11.25">
      <c r="A26" s="14" t="s">
        <v>10</v>
      </c>
      <c r="B26" s="11">
        <v>1837575</v>
      </c>
      <c r="C26" s="17">
        <v>23198</v>
      </c>
      <c r="D26" s="17">
        <v>0</v>
      </c>
      <c r="E26" s="13">
        <v>2400</v>
      </c>
      <c r="F26" s="17">
        <v>878</v>
      </c>
      <c r="G26" s="17">
        <v>1183601</v>
      </c>
      <c r="H26" s="13">
        <v>627498</v>
      </c>
      <c r="I26" s="18">
        <v>40651636</v>
      </c>
    </row>
    <row r="27" spans="1:9" ht="11.25">
      <c r="A27" s="15" t="s">
        <v>11</v>
      </c>
      <c r="B27" s="11">
        <v>6691811</v>
      </c>
      <c r="C27" s="11">
        <v>69025</v>
      </c>
      <c r="D27" s="11">
        <v>0</v>
      </c>
      <c r="E27" s="11">
        <v>4026</v>
      </c>
      <c r="F27" s="11">
        <v>152417</v>
      </c>
      <c r="G27" s="11">
        <v>5312193</v>
      </c>
      <c r="H27" s="11">
        <v>1154150</v>
      </c>
      <c r="I27" s="11">
        <v>352399360</v>
      </c>
    </row>
    <row r="28" spans="2:9" ht="11.25">
      <c r="B28" s="11"/>
      <c r="C28" s="17"/>
      <c r="D28" s="17"/>
      <c r="E28" s="13"/>
      <c r="F28" s="17"/>
      <c r="G28" s="17"/>
      <c r="H28" s="13"/>
      <c r="I28" s="18"/>
    </row>
    <row r="29" spans="1:9" ht="11.25">
      <c r="A29" s="10" t="s">
        <v>11</v>
      </c>
      <c r="B29" s="11">
        <v>16824853</v>
      </c>
      <c r="C29" s="11">
        <v>472846</v>
      </c>
      <c r="D29" s="11">
        <v>0</v>
      </c>
      <c r="E29" s="11">
        <v>111621</v>
      </c>
      <c r="F29" s="11">
        <v>394160</v>
      </c>
      <c r="G29" s="11">
        <v>9880791</v>
      </c>
      <c r="H29" s="11">
        <v>5965435</v>
      </c>
      <c r="I29" s="11">
        <v>607520286</v>
      </c>
    </row>
    <row r="30" spans="1:9" ht="11.25">
      <c r="A30" s="10"/>
      <c r="B30" s="11"/>
      <c r="C30" s="11"/>
      <c r="D30" s="11"/>
      <c r="E30" s="11"/>
      <c r="F30" s="11"/>
      <c r="G30" s="11"/>
      <c r="H30" s="11"/>
      <c r="I30" s="11"/>
    </row>
    <row r="31" spans="1:9" ht="11.25" customHeight="1">
      <c r="A31" s="32" t="s">
        <v>17</v>
      </c>
      <c r="B31" s="8"/>
      <c r="C31" s="9"/>
      <c r="D31" s="9"/>
      <c r="E31" s="9"/>
      <c r="F31" s="9"/>
      <c r="G31" s="9"/>
      <c r="H31" s="9"/>
      <c r="I31" s="8"/>
    </row>
    <row r="32" spans="1:9" ht="11.25" customHeight="1">
      <c r="A32" s="32"/>
      <c r="B32" s="8"/>
      <c r="C32" s="9"/>
      <c r="D32" s="9"/>
      <c r="E32" s="9"/>
      <c r="F32" s="9"/>
      <c r="G32" s="9"/>
      <c r="H32" s="9"/>
      <c r="I32" s="8"/>
    </row>
    <row r="33" spans="1:9" ht="11.25">
      <c r="A33" s="10" t="s">
        <v>8</v>
      </c>
      <c r="B33" s="11"/>
      <c r="C33" s="12"/>
      <c r="D33" s="12"/>
      <c r="E33" s="13"/>
      <c r="F33" s="12"/>
      <c r="G33" s="12"/>
      <c r="H33" s="13"/>
      <c r="I33" s="11"/>
    </row>
    <row r="34" spans="1:9" ht="11.25">
      <c r="A34" s="14" t="s">
        <v>9</v>
      </c>
      <c r="B34" s="11">
        <f>SUM(C34:H34)</f>
        <v>5702957</v>
      </c>
      <c r="C34" s="12">
        <v>368536</v>
      </c>
      <c r="D34" s="12">
        <v>0</v>
      </c>
      <c r="E34" s="12">
        <v>108024</v>
      </c>
      <c r="F34" s="12">
        <v>201081</v>
      </c>
      <c r="G34" s="12">
        <v>2729016</v>
      </c>
      <c r="H34" s="12">
        <v>2296300</v>
      </c>
      <c r="I34" s="11">
        <v>197847905</v>
      </c>
    </row>
    <row r="35" spans="1:9" ht="11.25">
      <c r="A35" s="14" t="s">
        <v>10</v>
      </c>
      <c r="B35" s="11">
        <f>SUM(C35:H35)</f>
        <v>3477310</v>
      </c>
      <c r="C35" s="12">
        <v>0</v>
      </c>
      <c r="D35" s="12">
        <v>0</v>
      </c>
      <c r="E35" s="12">
        <v>195</v>
      </c>
      <c r="F35" s="12">
        <v>1805</v>
      </c>
      <c r="G35" s="12">
        <v>1370166</v>
      </c>
      <c r="H35" s="12">
        <v>2105144</v>
      </c>
      <c r="I35" s="11">
        <v>32941279</v>
      </c>
    </row>
    <row r="36" spans="1:9" s="16" customFormat="1" ht="11.25">
      <c r="A36" s="15" t="s">
        <v>11</v>
      </c>
      <c r="B36" s="11">
        <f aca="true" t="shared" si="0" ref="B36:H36">SUM(B34:B35)</f>
        <v>9180267</v>
      </c>
      <c r="C36" s="11">
        <f t="shared" si="0"/>
        <v>368536</v>
      </c>
      <c r="D36" s="12">
        <v>0</v>
      </c>
      <c r="E36" s="11">
        <f t="shared" si="0"/>
        <v>108219</v>
      </c>
      <c r="F36" s="11">
        <f t="shared" si="0"/>
        <v>202886</v>
      </c>
      <c r="G36" s="11">
        <f t="shared" si="0"/>
        <v>4099182</v>
      </c>
      <c r="H36" s="11">
        <f t="shared" si="0"/>
        <v>4401444</v>
      </c>
      <c r="I36" s="11">
        <v>230789184</v>
      </c>
    </row>
    <row r="37" spans="2:9" ht="11.25">
      <c r="B37" s="11"/>
      <c r="C37" s="12"/>
      <c r="D37" s="12"/>
      <c r="E37" s="12"/>
      <c r="F37" s="12"/>
      <c r="G37" s="12"/>
      <c r="H37" s="12"/>
      <c r="I37" s="11"/>
    </row>
    <row r="38" spans="1:9" ht="11.25">
      <c r="A38" s="10" t="s">
        <v>12</v>
      </c>
      <c r="B38" s="11"/>
      <c r="C38" s="17"/>
      <c r="D38" s="17"/>
      <c r="E38" s="13"/>
      <c r="F38" s="17"/>
      <c r="G38" s="17"/>
      <c r="H38" s="13"/>
      <c r="I38" s="18"/>
    </row>
    <row r="39" spans="1:9" ht="11.25">
      <c r="A39" s="14" t="s">
        <v>9</v>
      </c>
      <c r="B39" s="11">
        <f>SUM(C39:H39)</f>
        <v>4485534</v>
      </c>
      <c r="C39" s="17">
        <v>28836</v>
      </c>
      <c r="D39" s="17">
        <v>0</v>
      </c>
      <c r="E39" s="13">
        <v>410</v>
      </c>
      <c r="F39" s="17">
        <v>6200</v>
      </c>
      <c r="G39" s="17">
        <v>4309916</v>
      </c>
      <c r="H39" s="13">
        <v>140172</v>
      </c>
      <c r="I39" s="18">
        <v>285824876</v>
      </c>
    </row>
    <row r="40" spans="1:9" ht="11.25">
      <c r="A40" s="14" t="s">
        <v>10</v>
      </c>
      <c r="B40" s="11">
        <f>SUM(C40:H40)</f>
        <v>1505388</v>
      </c>
      <c r="C40" s="17">
        <v>50750</v>
      </c>
      <c r="D40" s="17">
        <v>0</v>
      </c>
      <c r="E40" s="13">
        <v>12790</v>
      </c>
      <c r="F40" s="17">
        <v>2303</v>
      </c>
      <c r="G40" s="17">
        <v>960617</v>
      </c>
      <c r="H40" s="13">
        <v>478928</v>
      </c>
      <c r="I40" s="18">
        <v>60417428</v>
      </c>
    </row>
    <row r="41" spans="1:9" ht="11.25">
      <c r="A41" s="15" t="s">
        <v>11</v>
      </c>
      <c r="B41" s="11">
        <v>5990922</v>
      </c>
      <c r="C41" s="11">
        <v>79586</v>
      </c>
      <c r="D41" s="12">
        <v>0</v>
      </c>
      <c r="E41" s="11">
        <v>13200</v>
      </c>
      <c r="F41" s="11">
        <v>8503</v>
      </c>
      <c r="G41" s="11">
        <v>5270533</v>
      </c>
      <c r="H41" s="11">
        <v>619100</v>
      </c>
      <c r="I41" s="11">
        <v>346242304</v>
      </c>
    </row>
    <row r="42" spans="2:9" ht="11.25">
      <c r="B42" s="11"/>
      <c r="C42" s="17"/>
      <c r="D42" s="17"/>
      <c r="E42" s="13"/>
      <c r="F42" s="17"/>
      <c r="G42" s="17"/>
      <c r="H42" s="13"/>
      <c r="I42" s="18"/>
    </row>
    <row r="43" spans="1:9" s="16" customFormat="1" ht="11.25">
      <c r="A43" s="10" t="s">
        <v>11</v>
      </c>
      <c r="B43" s="11">
        <v>15171189</v>
      </c>
      <c r="C43" s="11">
        <v>448122</v>
      </c>
      <c r="D43" s="12">
        <v>0</v>
      </c>
      <c r="E43" s="11">
        <v>121419</v>
      </c>
      <c r="F43" s="11">
        <v>211389</v>
      </c>
      <c r="G43" s="11">
        <v>9369715</v>
      </c>
      <c r="H43" s="11">
        <v>5020544</v>
      </c>
      <c r="I43" s="11">
        <v>577031488</v>
      </c>
    </row>
    <row r="44" spans="1:9" s="16" customFormat="1" ht="12.75" thickBot="1">
      <c r="A44" s="19"/>
      <c r="B44" s="20"/>
      <c r="C44" s="20"/>
      <c r="D44" s="20"/>
      <c r="E44" s="20"/>
      <c r="F44" s="20"/>
      <c r="G44" s="20"/>
      <c r="H44" s="20"/>
      <c r="I44" s="20"/>
    </row>
    <row r="46" ht="11.25">
      <c r="A46" s="27" t="s">
        <v>15</v>
      </c>
    </row>
    <row r="47" ht="11.25">
      <c r="A47" s="27"/>
    </row>
    <row r="48" ht="11.25">
      <c r="A48" s="27" t="s">
        <v>20</v>
      </c>
    </row>
  </sheetData>
  <printOptions/>
  <pageMargins left="0.75" right="0.75" top="1" bottom="1" header="0.511811024" footer="0.51181102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1999-03-08T12:55:03Z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