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720" windowHeight="6030" tabRatio="599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<sst xmlns="http://schemas.openxmlformats.org/spreadsheetml/2006/main" count="22" uniqueCount="15">
  <si>
    <t>9. Transporte y comunicaciones</t>
  </si>
  <si>
    <t>9.3. Transporte aéreo</t>
  </si>
  <si>
    <t>Andalucía</t>
  </si>
  <si>
    <t>España</t>
  </si>
  <si>
    <t xml:space="preserve">                         FUENTE: Ministerio de Fomento. Tráfico comercial en los aeropuertos españoles. Datos acumulados en el año</t>
  </si>
  <si>
    <r>
      <t>2000</t>
    </r>
    <r>
      <rPr>
        <vertAlign val="superscript"/>
        <sz val="8"/>
        <color indexed="8"/>
        <rFont val="Arial"/>
        <family val="2"/>
      </rPr>
      <t>b</t>
    </r>
  </si>
  <si>
    <r>
      <t>2001</t>
    </r>
    <r>
      <rPr>
        <vertAlign val="superscript"/>
        <sz val="8"/>
        <color indexed="8"/>
        <rFont val="Arial"/>
        <family val="2"/>
      </rPr>
      <t>b</t>
    </r>
  </si>
  <si>
    <r>
      <t>9.3.2. Evolución del tráfico de viajeros</t>
    </r>
    <r>
      <rPr>
        <b/>
        <vertAlign val="superscript"/>
        <sz val="11"/>
        <color indexed="8"/>
        <rFont val="Arial"/>
        <family val="2"/>
      </rPr>
      <t>a</t>
    </r>
    <r>
      <rPr>
        <b/>
        <sz val="11"/>
        <color indexed="8"/>
        <rFont val="Arial"/>
        <family val="0"/>
      </rPr>
      <t xml:space="preserve"> </t>
    </r>
  </si>
  <si>
    <t xml:space="preserve">              (miles)</t>
  </si>
  <si>
    <r>
      <t xml:space="preserve">   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No se incluyen otras clases de tráfico (militares, de Estado, privados y trabajos aéreos).</t>
    </r>
  </si>
  <si>
    <r>
      <t xml:space="preserve">     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Datos avance.</t>
    </r>
  </si>
  <si>
    <r>
      <t>9.3.2.G. Evolución del tráfico de viajeros</t>
    </r>
    <r>
      <rPr>
        <b/>
        <vertAlign val="superscript"/>
        <sz val="11"/>
        <color indexed="8"/>
        <rFont val="Arial"/>
        <family val="2"/>
      </rPr>
      <t>a</t>
    </r>
    <r>
      <rPr>
        <b/>
        <sz val="11"/>
        <color indexed="8"/>
        <rFont val="Arial"/>
        <family val="0"/>
      </rPr>
      <t xml:space="preserve"> </t>
    </r>
  </si>
  <si>
    <t xml:space="preserve">                   (miles)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</si>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</sst>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;\.;\."/>
    <numFmt numFmtId="173" formatCode="#,##0;\."/>
    <numFmt numFmtId="174" formatCode="#,##0;;\-"/>
  </numFmts>
  <fonts count="17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15"/>
      <name val="Arial"/>
      <family val="0"/>
    </font>
    <font>
      <sz val="7"/>
      <color indexed="8"/>
      <name val="Arial"/>
      <family val="2"/>
    </font>
    <font>
      <sz val="8"/>
      <name val="HelveticaNeue Condensed"/>
      <family val="2"/>
    </font>
    <font>
      <sz val="9"/>
      <name val="HelveticaNeue Condensed"/>
      <family val="2"/>
    </font>
    <font>
      <sz val="10"/>
      <color indexed="10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10"/>
      <color indexed="10"/>
      <name val="Arial"/>
      <family val="2"/>
    </font>
    <font>
      <vertAlign val="superscript"/>
      <sz val="8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1" fillId="2" borderId="0" xfId="19" applyNumberFormat="1" applyFont="1" applyFill="1" applyAlignment="1" quotePrefix="1">
      <alignment horizontal="left"/>
      <protection/>
    </xf>
    <xf numFmtId="0" fontId="0" fillId="2" borderId="0" xfId="0" applyFill="1" applyAlignment="1">
      <alignment/>
    </xf>
    <xf numFmtId="3" fontId="3" fillId="2" borderId="0" xfId="19" applyNumberFormat="1" applyFont="1" applyFill="1" applyAlignment="1">
      <alignment horizontal="left"/>
      <protection/>
    </xf>
    <xf numFmtId="3" fontId="4" fillId="2" borderId="0" xfId="19" applyNumberFormat="1" applyFont="1" applyFill="1" applyAlignment="1" quotePrefix="1">
      <alignment horizontal="left"/>
      <protection/>
    </xf>
    <xf numFmtId="3" fontId="5" fillId="2" borderId="0" xfId="19" applyNumberFormat="1" applyFont="1" applyFill="1" applyAlignment="1">
      <alignment horizontal="left"/>
      <protection/>
    </xf>
    <xf numFmtId="3" fontId="3" fillId="2" borderId="1" xfId="19" applyNumberFormat="1" applyFont="1" applyFill="1" applyBorder="1" applyAlignment="1">
      <alignment horizontal="left"/>
      <protection/>
    </xf>
    <xf numFmtId="3" fontId="3" fillId="2" borderId="0" xfId="19" applyNumberFormat="1" applyFont="1" applyFill="1" applyBorder="1" applyAlignment="1">
      <alignment horizontal="left"/>
      <protection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173" fontId="2" fillId="2" borderId="0" xfId="0" applyNumberFormat="1" applyFont="1" applyFill="1" applyAlignment="1">
      <alignment/>
    </xf>
    <xf numFmtId="3" fontId="7" fillId="2" borderId="0" xfId="19" applyNumberFormat="1" applyFont="1" applyFill="1" applyAlignment="1" quotePrefix="1">
      <alignment horizontal="left"/>
      <protection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0" fillId="2" borderId="0" xfId="0" applyFont="1" applyFill="1" applyAlignment="1">
      <alignment/>
    </xf>
    <xf numFmtId="0" fontId="13" fillId="0" borderId="0" xfId="0" applyFont="1" applyAlignment="1">
      <alignment/>
    </xf>
    <xf numFmtId="3" fontId="3" fillId="2" borderId="2" xfId="19" applyNumberFormat="1" applyFont="1" applyFill="1" applyBorder="1" applyAlignment="1">
      <alignment horizontal="left" vertical="center"/>
      <protection/>
    </xf>
    <xf numFmtId="1" fontId="3" fillId="2" borderId="2" xfId="19" applyNumberFormat="1" applyFont="1" applyFill="1" applyBorder="1" applyAlignment="1">
      <alignment horizontal="right" vertical="center"/>
      <protection/>
    </xf>
    <xf numFmtId="1" fontId="2" fillId="2" borderId="2" xfId="19" applyNumberFormat="1" applyFont="1" applyFill="1" applyBorder="1" applyAlignment="1">
      <alignment horizontal="right" vertical="center"/>
      <protection/>
    </xf>
    <xf numFmtId="0" fontId="0" fillId="2" borderId="0" xfId="0" applyFill="1" applyAlignment="1">
      <alignment vertical="center"/>
    </xf>
    <xf numFmtId="174" fontId="3" fillId="2" borderId="0" xfId="20" applyNumberFormat="1" applyFont="1" applyFill="1" applyAlignment="1">
      <alignment horizontal="right"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9_4_01" xfId="19"/>
    <cellStyle name="Normal_9_4_0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275"/>
          <c:w val="0.80125"/>
          <c:h val="0.89025"/>
        </c:manualLayout>
      </c:layout>
      <c:lineChart>
        <c:grouping val="standard"/>
        <c:varyColors val="0"/>
        <c:ser>
          <c:idx val="1"/>
          <c:order val="1"/>
          <c:tx>
            <c:strRef>
              <c:f>A!$A$17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A!$B$14:$J$14</c:f>
              <c:strCache>
                <c:ptCount val="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2000b</c:v>
                </c:pt>
                <c:pt idx="8">
                  <c:v>2001b</c:v>
                </c:pt>
              </c:strCache>
            </c:strRef>
          </c:cat>
          <c:val>
            <c:numRef>
              <c:f>A!$B$17:$J$17</c:f>
              <c:numCache>
                <c:ptCount val="9"/>
                <c:pt idx="0">
                  <c:v>81406.113</c:v>
                </c:pt>
                <c:pt idx="1">
                  <c:v>89488.738</c:v>
                </c:pt>
                <c:pt idx="2">
                  <c:v>94435.374</c:v>
                </c:pt>
                <c:pt idx="3">
                  <c:v>100711.101</c:v>
                </c:pt>
                <c:pt idx="4">
                  <c:v>108623.497</c:v>
                </c:pt>
                <c:pt idx="5">
                  <c:v>116369.633</c:v>
                </c:pt>
                <c:pt idx="6">
                  <c:v>126693.764</c:v>
                </c:pt>
                <c:pt idx="7">
                  <c:v>138614.266</c:v>
                </c:pt>
                <c:pt idx="8">
                  <c:v>142732.204</c:v>
                </c:pt>
              </c:numCache>
            </c:numRef>
          </c:val>
          <c:smooth val="0"/>
        </c:ser>
        <c:axId val="40536551"/>
        <c:axId val="29284640"/>
      </c:lineChar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A!$B$14:$J$14</c:f>
              <c:strCache>
                <c:ptCount val="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2000b</c:v>
                </c:pt>
                <c:pt idx="8">
                  <c:v>2001b</c:v>
                </c:pt>
              </c:strCache>
            </c:strRef>
          </c:cat>
          <c:val>
            <c:numRef>
              <c:f>A!$B$16:$J$16</c:f>
              <c:numCache>
                <c:ptCount val="9"/>
                <c:pt idx="0">
                  <c:v>7323.836</c:v>
                </c:pt>
                <c:pt idx="1">
                  <c:v>8035.572</c:v>
                </c:pt>
                <c:pt idx="2">
                  <c:v>8991.45</c:v>
                </c:pt>
                <c:pt idx="3">
                  <c:v>9550.849</c:v>
                </c:pt>
                <c:pt idx="4">
                  <c:v>10382.913</c:v>
                </c:pt>
                <c:pt idx="5">
                  <c:v>10949.001</c:v>
                </c:pt>
                <c:pt idx="6">
                  <c:v>12154.529</c:v>
                </c:pt>
                <c:pt idx="7">
                  <c:v>13481.62</c:v>
                </c:pt>
                <c:pt idx="8">
                  <c:v>14084.641</c:v>
                </c:pt>
              </c:numCache>
            </c:numRef>
          </c:val>
          <c:smooth val="0"/>
        </c:ser>
        <c:axId val="62235169"/>
        <c:axId val="23245610"/>
      </c:lineChart>
      <c:catAx>
        <c:axId val="4053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284640"/>
        <c:crosses val="autoZero"/>
        <c:auto val="1"/>
        <c:lblOffset val="100"/>
        <c:noMultiLvlLbl val="0"/>
      </c:catAx>
      <c:valAx>
        <c:axId val="292846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36551"/>
        <c:crossesAt val="1"/>
        <c:crossBetween val="between"/>
        <c:dispUnits/>
      </c:valAx>
      <c:catAx>
        <c:axId val="62235169"/>
        <c:scaling>
          <c:orientation val="minMax"/>
        </c:scaling>
        <c:axPos val="b"/>
        <c:delete val="1"/>
        <c:majorTickMark val="in"/>
        <c:minorTickMark val="none"/>
        <c:tickLblPos val="nextTo"/>
        <c:crossAx val="23245610"/>
        <c:crosses val="autoZero"/>
        <c:auto val="1"/>
        <c:lblOffset val="100"/>
        <c:noMultiLvlLbl val="0"/>
      </c:catAx>
      <c:valAx>
        <c:axId val="232456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235169"/>
        <c:crosses val="max"/>
        <c:crossBetween val="between"/>
        <c:dispUnits/>
        <c:majorUnit val="19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36625"/>
          <c:w val="0.15025"/>
          <c:h val="0.22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114300</xdr:rowOff>
    </xdr:from>
    <xdr:to>
      <xdr:col>7</xdr:col>
      <xdr:colOff>161925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400050" y="2362200"/>
        <a:ext cx="5095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8" width="11.421875" style="2" customWidth="1"/>
    <col min="9" max="9" width="10.140625" style="2" customWidth="1"/>
    <col min="10" max="10" width="10.28125" style="2" customWidth="1"/>
    <col min="11" max="16384" width="11.421875" style="2" customWidth="1"/>
  </cols>
  <sheetData>
    <row r="1" ht="18.75" customHeight="1">
      <c r="A1" s="25" t="s">
        <v>13</v>
      </c>
    </row>
    <row r="2" ht="15" customHeight="1">
      <c r="A2" s="26" t="s">
        <v>14</v>
      </c>
    </row>
    <row r="3" ht="10.5" customHeight="1">
      <c r="A3" s="27"/>
    </row>
    <row r="4" ht="10.5" customHeight="1">
      <c r="A4" s="27"/>
    </row>
    <row r="5" ht="10.5" customHeight="1">
      <c r="A5" s="27"/>
    </row>
    <row r="6" ht="15.75">
      <c r="A6" s="1" t="s">
        <v>0</v>
      </c>
    </row>
    <row r="7" spans="1:3" ht="12" customHeight="1">
      <c r="A7" s="3"/>
      <c r="C7" s="14"/>
    </row>
    <row r="8" ht="14.25">
      <c r="A8" s="4" t="s">
        <v>1</v>
      </c>
    </row>
    <row r="9" ht="12" customHeight="1">
      <c r="A9" s="3"/>
    </row>
    <row r="10" ht="12" customHeight="1">
      <c r="A10" s="3"/>
    </row>
    <row r="11" ht="17.25">
      <c r="A11" s="5" t="s">
        <v>7</v>
      </c>
    </row>
    <row r="12" ht="12.75">
      <c r="A12" s="3" t="s">
        <v>8</v>
      </c>
    </row>
    <row r="13" ht="13.5" thickBot="1">
      <c r="A13" s="6"/>
    </row>
    <row r="14" spans="1:10" s="21" customFormat="1" ht="24" customHeight="1" thickBot="1">
      <c r="A14" s="18"/>
      <c r="B14" s="19">
        <v>1993</v>
      </c>
      <c r="C14" s="19">
        <v>1994</v>
      </c>
      <c r="D14" s="19">
        <v>1995</v>
      </c>
      <c r="E14" s="19">
        <v>1996</v>
      </c>
      <c r="F14" s="19">
        <v>1997</v>
      </c>
      <c r="G14" s="19">
        <v>1998</v>
      </c>
      <c r="H14" s="20">
        <v>1999</v>
      </c>
      <c r="I14" s="19" t="s">
        <v>5</v>
      </c>
      <c r="J14" s="19" t="s">
        <v>6</v>
      </c>
    </row>
    <row r="15" spans="1:8" ht="12.75">
      <c r="A15" s="7"/>
      <c r="H15" s="16"/>
    </row>
    <row r="16" spans="1:10" ht="12.75">
      <c r="A16" s="7" t="s">
        <v>2</v>
      </c>
      <c r="B16" s="12">
        <v>7323.836</v>
      </c>
      <c r="C16" s="12">
        <v>8035.572</v>
      </c>
      <c r="D16" s="12">
        <v>8991.45</v>
      </c>
      <c r="E16" s="12">
        <v>9550.849</v>
      </c>
      <c r="F16" s="12">
        <v>10382.913</v>
      </c>
      <c r="G16" s="12">
        <f>(737981+933+445103+480667+7688034+1596283)/1000</f>
        <v>10949.001</v>
      </c>
      <c r="H16" s="12">
        <v>12154.529</v>
      </c>
      <c r="I16" s="12">
        <f>13481620/1000</f>
        <v>13481.62</v>
      </c>
      <c r="J16" s="22">
        <f>14084641/1000</f>
        <v>14084.641</v>
      </c>
    </row>
    <row r="17" spans="1:10" ht="12.75">
      <c r="A17" s="8" t="s">
        <v>3</v>
      </c>
      <c r="B17" s="12">
        <v>81406.113</v>
      </c>
      <c r="C17" s="12">
        <v>89488.738</v>
      </c>
      <c r="D17" s="12">
        <v>94435.374</v>
      </c>
      <c r="E17" s="12">
        <v>100711.101</v>
      </c>
      <c r="F17" s="12">
        <v>108623.497</v>
      </c>
      <c r="G17" s="12">
        <f>116369633/1000</f>
        <v>116369.633</v>
      </c>
      <c r="H17" s="12">
        <v>126693.764</v>
      </c>
      <c r="I17" s="12">
        <f>138614266/1000</f>
        <v>138614.266</v>
      </c>
      <c r="J17" s="22">
        <f>142732204/1000</f>
        <v>142732.204</v>
      </c>
    </row>
    <row r="18" spans="1:10" ht="13.5" thickBot="1">
      <c r="A18" s="9"/>
      <c r="B18" s="10"/>
      <c r="C18" s="9"/>
      <c r="D18" s="9"/>
      <c r="E18" s="9"/>
      <c r="F18" s="9"/>
      <c r="G18" s="9"/>
      <c r="H18" s="9"/>
      <c r="I18" s="9"/>
      <c r="J18" s="9"/>
    </row>
    <row r="19" ht="12.75">
      <c r="B19" s="11"/>
    </row>
    <row r="20" spans="1:2" ht="12.75">
      <c r="A20" s="13" t="s">
        <v>4</v>
      </c>
      <c r="B20" s="11"/>
    </row>
    <row r="21" ht="12.75">
      <c r="A21" s="13"/>
    </row>
    <row r="22" ht="12.75">
      <c r="A22" s="13" t="s">
        <v>9</v>
      </c>
    </row>
    <row r="23" ht="12.75">
      <c r="A23" s="13" t="s">
        <v>10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11.421875" defaultRowHeight="12.75"/>
  <sheetData>
    <row r="1" ht="18.75" customHeight="1">
      <c r="A1" s="25" t="s">
        <v>13</v>
      </c>
    </row>
    <row r="2" ht="15" customHeight="1">
      <c r="A2" s="26" t="s">
        <v>14</v>
      </c>
    </row>
    <row r="3" ht="10.5" customHeight="1">
      <c r="A3" s="27"/>
    </row>
    <row r="4" ht="10.5" customHeight="1">
      <c r="A4" s="27"/>
    </row>
    <row r="5" ht="10.5" customHeight="1">
      <c r="A5" s="27"/>
    </row>
    <row r="6" ht="15.75">
      <c r="A6" s="1" t="s">
        <v>0</v>
      </c>
    </row>
    <row r="7" spans="1:5" ht="12.75">
      <c r="A7" s="3"/>
      <c r="E7" s="17"/>
    </row>
    <row r="8" ht="14.25">
      <c r="A8" s="4" t="s">
        <v>1</v>
      </c>
    </row>
    <row r="9" ht="12.75">
      <c r="A9" s="3"/>
    </row>
    <row r="10" ht="12.75">
      <c r="A10" s="3"/>
    </row>
    <row r="11" ht="17.25">
      <c r="A11" s="5" t="s">
        <v>11</v>
      </c>
    </row>
    <row r="12" ht="12.75">
      <c r="A12" s="3" t="s">
        <v>12</v>
      </c>
    </row>
    <row r="13" spans="1:8" ht="13.5" thickBot="1">
      <c r="A13" s="23"/>
      <c r="B13" s="23"/>
      <c r="C13" s="23"/>
      <c r="D13" s="23"/>
      <c r="E13" s="23"/>
      <c r="F13" s="23"/>
      <c r="G13" s="23"/>
      <c r="H13" s="23"/>
    </row>
    <row r="32" spans="1:8" ht="12.75">
      <c r="A32" s="24"/>
      <c r="B32" s="24"/>
      <c r="C32" s="24"/>
      <c r="D32" s="24"/>
      <c r="E32" s="24"/>
      <c r="F32" s="24"/>
      <c r="G32" s="24"/>
      <c r="H32" s="24"/>
    </row>
    <row r="33" spans="1:8" ht="13.5" thickBot="1">
      <c r="A33" s="23"/>
      <c r="B33" s="23"/>
      <c r="C33" s="23"/>
      <c r="D33" s="23"/>
      <c r="E33" s="23"/>
      <c r="F33" s="23"/>
      <c r="G33" s="23"/>
      <c r="H33" s="23"/>
    </row>
    <row r="35" spans="1:2" ht="12.75">
      <c r="A35" s="13" t="s">
        <v>4</v>
      </c>
      <c r="B35" s="15"/>
    </row>
    <row r="36" ht="12.75">
      <c r="A36" s="13"/>
    </row>
    <row r="37" ht="12.75">
      <c r="A37" s="13" t="s">
        <v>9</v>
      </c>
    </row>
    <row r="38" ht="12.75">
      <c r="A38" s="13" t="s">
        <v>10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2001-06-01T11:39:57Z</cp:lastPrinted>
  <dcterms:created xsi:type="dcterms:W3CDTF">1999-04-29T08:13:23Z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