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240" windowWidth="12120" windowHeight="810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<sst xmlns="http://schemas.openxmlformats.org/spreadsheetml/2006/main" count="24" uniqueCount="24">
  <si>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  Almería</t>
  </si>
  <si>
    <t xml:space="preserve">    Cádiz</t>
  </si>
  <si>
    <t xml:space="preserve">  Córdoba</t>
  </si>
  <si>
    <t xml:space="preserve">  Granada</t>
  </si>
  <si>
    <t xml:space="preserve">   Huelva</t>
  </si>
  <si>
    <t xml:space="preserve">     Jaén</t>
  </si>
  <si>
    <t xml:space="preserve">   Málaga</t>
  </si>
  <si>
    <t xml:space="preserve">  Sevilla</t>
  </si>
  <si>
    <t xml:space="preserve">  Andalucía</t>
  </si>
  <si>
    <t>Total</t>
  </si>
  <si>
    <t>9. Transporte y comunicaciones</t>
  </si>
  <si>
    <t>9.1. Infraestructura y transporte por carretera</t>
  </si>
  <si>
    <t xml:space="preserve">                         FUENTE: Consejería de Obras Públicas y Transportes. Dirección General de Carreteras</t>
  </si>
  <si>
    <t xml:space="preserve">                       * Datos del Avance del Plan Territorial de Carreteras de Andalucía. Red Secundaria, año 1987 (sin catalogación oficial posterior)</t>
  </si>
  <si>
    <t>Red principal</t>
  </si>
  <si>
    <t>Red básica</t>
  </si>
  <si>
    <t>Red intercomarcal</t>
  </si>
  <si>
    <t>Red secundaria *</t>
  </si>
  <si>
    <t>Red comarcal</t>
  </si>
  <si>
    <t>Red local</t>
  </si>
  <si>
    <r>
      <t>9.1.3. Red viaria en Andalucía según jerarquía por provincias. Año 2001</t>
    </r>
    <r>
      <rPr>
        <sz val="8"/>
        <color indexed="8"/>
        <rFont val="Arial"/>
        <family val="2"/>
      </rPr>
      <t xml:space="preserve"> </t>
    </r>
  </si>
  <si>
    <t xml:space="preserve">              (km)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</si>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</sst>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2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\ _p_t_a_-;\-* #,##0\ _p_t_a_-;_-* &quot;-&quot;\ _p_t_a_-;_-@_-"/>
    <numFmt numFmtId="165" formatCode="_-* #,##0.00\ _p_t_a_-;\-* #,##0.00\ _p_t_a_-;_-* &quot;-&quot;??\ _p_t_a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#,##0.0;;\-"/>
    <numFmt numFmtId="175" formatCode="0.0"/>
    <numFmt numFmtId="176" formatCode="#,##0.00;;\-"/>
    <numFmt numFmtId="177" formatCode="#,##0.0"/>
  </numFmts>
  <fonts count="11">
    <font>
      <sz val="10"/>
      <name val="Arial"/>
      <family val="0"/>
    </font>
    <font>
      <b/>
      <sz val="12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0"/>
    </font>
    <font>
      <b/>
      <sz val="8"/>
      <color indexed="8"/>
      <name val="Arial"/>
      <family val="0"/>
    </font>
    <font>
      <sz val="7"/>
      <color indexed="8"/>
      <name val="Arial"/>
      <family val="2"/>
    </font>
    <font>
      <b/>
      <sz val="8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2" borderId="0" xfId="23" applyFont="1" applyFill="1" applyAlignment="1" quotePrefix="1">
      <alignment horizontal="left"/>
      <protection/>
    </xf>
    <xf numFmtId="0" fontId="3" fillId="2" borderId="0" xfId="23" applyFont="1" applyFill="1">
      <alignment/>
      <protection/>
    </xf>
    <xf numFmtId="0" fontId="4" fillId="2" borderId="0" xfId="23" applyFont="1" applyFill="1" applyAlignment="1">
      <alignment horizontal="left"/>
      <protection/>
    </xf>
    <xf numFmtId="0" fontId="5" fillId="2" borderId="0" xfId="23" applyFont="1" applyFill="1" applyAlignment="1" quotePrefix="1">
      <alignment horizontal="left"/>
      <protection/>
    </xf>
    <xf numFmtId="0" fontId="6" fillId="2" borderId="1" xfId="23" applyFont="1" applyFill="1" applyBorder="1" applyAlignment="1">
      <alignment horizontal="right" vertical="center"/>
      <protection/>
    </xf>
    <xf numFmtId="174" fontId="3" fillId="2" borderId="0" xfId="23" applyNumberFormat="1" applyFont="1" applyFill="1" applyProtection="1">
      <alignment/>
      <protection locked="0"/>
    </xf>
    <xf numFmtId="174" fontId="6" fillId="2" borderId="0" xfId="23" applyNumberFormat="1" applyFont="1" applyFill="1" applyProtection="1">
      <alignment/>
      <protection locked="0"/>
    </xf>
    <xf numFmtId="0" fontId="6" fillId="2" borderId="0" xfId="23" applyFont="1" applyFill="1">
      <alignment/>
      <protection/>
    </xf>
    <xf numFmtId="0" fontId="3" fillId="2" borderId="0" xfId="23" applyFont="1" applyFill="1" applyAlignment="1">
      <alignment horizontal="left"/>
      <protection/>
    </xf>
    <xf numFmtId="0" fontId="6" fillId="2" borderId="0" xfId="23" applyFont="1" applyFill="1" applyAlignment="1">
      <alignment horizontal="left"/>
      <protection/>
    </xf>
    <xf numFmtId="0" fontId="3" fillId="2" borderId="0" xfId="23" applyFont="1" applyFill="1">
      <alignment/>
      <protection/>
    </xf>
    <xf numFmtId="0" fontId="6" fillId="2" borderId="0" xfId="23" applyFont="1" applyFill="1" applyBorder="1">
      <alignment/>
      <protection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7" fillId="2" borderId="0" xfId="23" applyFont="1" applyFill="1" applyAlignment="1" quotePrefix="1">
      <alignment horizontal="left"/>
      <protection/>
    </xf>
    <xf numFmtId="174" fontId="6" fillId="2" borderId="0" xfId="23" applyNumberFormat="1" applyFont="1" applyFill="1" applyProtection="1">
      <alignment/>
      <protection locked="0"/>
    </xf>
    <xf numFmtId="174" fontId="3" fillId="2" borderId="0" xfId="23" applyNumberFormat="1" applyFont="1" applyFill="1" applyProtection="1">
      <alignment/>
      <protection/>
    </xf>
    <xf numFmtId="174" fontId="3" fillId="2" borderId="0" xfId="23" applyNumberFormat="1" applyFont="1" applyFill="1">
      <alignment/>
      <protection/>
    </xf>
    <xf numFmtId="174" fontId="6" fillId="2" borderId="0" xfId="23" applyNumberFormat="1" applyFont="1" applyFill="1" applyProtection="1">
      <alignment/>
      <protection/>
    </xf>
    <xf numFmtId="174" fontId="6" fillId="2" borderId="0" xfId="23" applyNumberFormat="1" applyFont="1" applyFill="1">
      <alignment/>
      <protection/>
    </xf>
    <xf numFmtId="174" fontId="3" fillId="2" borderId="0" xfId="23" applyNumberFormat="1" applyFont="1" applyFill="1" applyProtection="1">
      <alignment/>
      <protection locked="0"/>
    </xf>
    <xf numFmtId="174" fontId="6" fillId="2" borderId="0" xfId="23" applyNumberFormat="1" applyFont="1" applyFill="1" applyBorder="1">
      <alignment/>
      <protection/>
    </xf>
    <xf numFmtId="0" fontId="3" fillId="2" borderId="1" xfId="23" applyFont="1" applyFill="1" applyBorder="1" applyAlignment="1">
      <alignment horizontal="right"/>
      <protection/>
    </xf>
    <xf numFmtId="0" fontId="3" fillId="2" borderId="1" xfId="23" applyFont="1" applyFill="1" applyBorder="1" applyAlignment="1">
      <alignment horizontal="right" vertical="center"/>
      <protection/>
    </xf>
    <xf numFmtId="0" fontId="0" fillId="2" borderId="0" xfId="0" applyFill="1" applyAlignment="1">
      <alignment horizontal="right"/>
    </xf>
    <xf numFmtId="174" fontId="8" fillId="2" borderId="0" xfId="23" applyNumberFormat="1" applyFont="1" applyFill="1" applyProtection="1">
      <alignment/>
      <protection locked="0"/>
    </xf>
    <xf numFmtId="174" fontId="2" fillId="2" borderId="0" xfId="23" applyNumberFormat="1" applyFont="1" applyFill="1" applyProtection="1">
      <alignment/>
      <protection/>
    </xf>
    <xf numFmtId="174" fontId="8" fillId="2" borderId="0" xfId="23" applyNumberFormat="1" applyFont="1" applyFill="1">
      <alignment/>
      <protection/>
    </xf>
    <xf numFmtId="174" fontId="8" fillId="2" borderId="0" xfId="23" applyNumberFormat="1" applyFont="1" applyFill="1" applyBorder="1">
      <alignment/>
      <protection/>
    </xf>
    <xf numFmtId="0" fontId="3" fillId="2" borderId="0" xfId="23" applyFont="1" applyFill="1" applyAlignment="1" quotePrefix="1">
      <alignment horizontal="left"/>
      <protection/>
    </xf>
    <xf numFmtId="0" fontId="9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</cellXfs>
  <cellStyles count="12">
    <cellStyle name="Normal" xfId="0"/>
    <cellStyle name="Comma" xfId="15"/>
    <cellStyle name="Comma [0]" xfId="16"/>
    <cellStyle name="Millares [0]_9_1_01mod1" xfId="17"/>
    <cellStyle name="Millares [0]_Hoja1" xfId="18"/>
    <cellStyle name="Millares_9_1_01mod1" xfId="19"/>
    <cellStyle name="Millares_Hoja1" xfId="20"/>
    <cellStyle name="Currency" xfId="21"/>
    <cellStyle name="Currency [0]" xfId="22"/>
    <cellStyle name="Normal_9_2_02" xfId="23"/>
    <cellStyle name="Normal_9_2_03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1.00390625" style="13" customWidth="1"/>
    <col min="2" max="10" width="9.57421875" style="13" customWidth="1"/>
    <col min="11" max="16384" width="11.421875" style="13" customWidth="1"/>
  </cols>
  <sheetData>
    <row r="1" ht="18.75" customHeight="1">
      <c r="A1" s="31" t="s">
        <v>22</v>
      </c>
    </row>
    <row r="2" ht="15" customHeight="1">
      <c r="A2" s="32" t="s">
        <v>23</v>
      </c>
    </row>
    <row r="3" ht="10.5" customHeight="1">
      <c r="A3" s="33"/>
    </row>
    <row r="4" ht="10.5" customHeight="1">
      <c r="A4" s="33"/>
    </row>
    <row r="5" ht="10.5" customHeight="1">
      <c r="A5" s="33"/>
    </row>
    <row r="6" ht="15.75">
      <c r="A6" s="1" t="s">
        <v>10</v>
      </c>
    </row>
    <row r="7" ht="12.75">
      <c r="A7" s="2"/>
    </row>
    <row r="8" ht="14.25">
      <c r="A8" s="3" t="s">
        <v>11</v>
      </c>
    </row>
    <row r="9" ht="12.75">
      <c r="A9" s="2"/>
    </row>
    <row r="10" ht="12.75">
      <c r="A10" s="2"/>
    </row>
    <row r="11" ht="15">
      <c r="A11" s="4" t="s">
        <v>20</v>
      </c>
    </row>
    <row r="12" ht="12.75">
      <c r="A12" s="30" t="s">
        <v>21</v>
      </c>
    </row>
    <row r="13" spans="1:10" ht="13.5" thickBot="1">
      <c r="A13" s="14"/>
      <c r="B13" s="14"/>
      <c r="C13" s="14"/>
      <c r="D13" s="14"/>
      <c r="E13" s="14"/>
      <c r="F13" s="14"/>
      <c r="G13" s="14"/>
      <c r="H13" s="14"/>
      <c r="I13" s="14"/>
      <c r="J13" s="14"/>
    </row>
    <row r="14" spans="1:10" s="25" customFormat="1" ht="24" customHeight="1" thickBot="1">
      <c r="A14" s="23"/>
      <c r="B14" s="24" t="s">
        <v>0</v>
      </c>
      <c r="C14" s="24" t="s">
        <v>1</v>
      </c>
      <c r="D14" s="24" t="s">
        <v>2</v>
      </c>
      <c r="E14" s="24" t="s">
        <v>3</v>
      </c>
      <c r="F14" s="24" t="s">
        <v>4</v>
      </c>
      <c r="G14" s="24" t="s">
        <v>5</v>
      </c>
      <c r="H14" s="24" t="s">
        <v>6</v>
      </c>
      <c r="I14" s="24" t="s">
        <v>7</v>
      </c>
      <c r="J14" s="5" t="s">
        <v>8</v>
      </c>
    </row>
    <row r="15" spans="1:10" ht="12.75">
      <c r="A15" s="2"/>
      <c r="B15" s="6"/>
      <c r="C15" s="6"/>
      <c r="D15" s="6"/>
      <c r="E15" s="6"/>
      <c r="F15" s="6"/>
      <c r="G15" s="6"/>
      <c r="H15" s="6"/>
      <c r="I15" s="6"/>
      <c r="J15" s="7"/>
    </row>
    <row r="16" spans="1:10" ht="12.75">
      <c r="A16" s="8" t="s">
        <v>14</v>
      </c>
      <c r="B16" s="16">
        <f aca="true" t="shared" si="0" ref="B16:I16">SUM(B17:B18)</f>
        <v>686.71</v>
      </c>
      <c r="C16" s="16">
        <f t="shared" si="0"/>
        <v>666.07</v>
      </c>
      <c r="D16" s="16">
        <f t="shared" si="0"/>
        <v>924.26</v>
      </c>
      <c r="E16" s="16">
        <f t="shared" si="0"/>
        <v>1014.0699999999999</v>
      </c>
      <c r="F16" s="16">
        <f t="shared" si="0"/>
        <v>766.25</v>
      </c>
      <c r="G16" s="16">
        <f t="shared" si="0"/>
        <v>902.04</v>
      </c>
      <c r="H16" s="26">
        <f t="shared" si="0"/>
        <v>751.66</v>
      </c>
      <c r="I16" s="16">
        <f t="shared" si="0"/>
        <v>1314.97</v>
      </c>
      <c r="J16" s="16">
        <f>SUM(J17:J18)</f>
        <v>7026.03</v>
      </c>
    </row>
    <row r="17" spans="1:10" ht="12.75">
      <c r="A17" s="9" t="s">
        <v>15</v>
      </c>
      <c r="B17" s="17">
        <v>178.27</v>
      </c>
      <c r="C17" s="17">
        <v>246.66</v>
      </c>
      <c r="D17" s="17">
        <v>230.65</v>
      </c>
      <c r="E17" s="17">
        <v>410.68</v>
      </c>
      <c r="F17" s="17">
        <v>198.99</v>
      </c>
      <c r="G17" s="17">
        <v>274.68</v>
      </c>
      <c r="H17" s="27">
        <v>267.15</v>
      </c>
      <c r="I17" s="18">
        <v>315.96</v>
      </c>
      <c r="J17" s="7">
        <f>SUM(B17:I17)</f>
        <v>2123.04</v>
      </c>
    </row>
    <row r="18" spans="1:10" ht="12.75">
      <c r="A18" s="9" t="s">
        <v>16</v>
      </c>
      <c r="B18" s="17">
        <v>508.44</v>
      </c>
      <c r="C18" s="17">
        <v>419.41</v>
      </c>
      <c r="D18" s="17">
        <v>693.61</v>
      </c>
      <c r="E18" s="17">
        <v>603.39</v>
      </c>
      <c r="F18" s="17">
        <v>567.26</v>
      </c>
      <c r="G18" s="17">
        <v>627.36</v>
      </c>
      <c r="H18" s="27">
        <v>484.51</v>
      </c>
      <c r="I18" s="17">
        <v>999.01</v>
      </c>
      <c r="J18" s="7">
        <f>SUM(B18:I18)</f>
        <v>4902.99</v>
      </c>
    </row>
    <row r="19" spans="1:10" ht="12.75">
      <c r="A19" s="9"/>
      <c r="B19" s="17"/>
      <c r="C19" s="17"/>
      <c r="D19" s="17"/>
      <c r="E19" s="17"/>
      <c r="F19" s="17"/>
      <c r="G19" s="17"/>
      <c r="H19" s="27"/>
      <c r="I19" s="18"/>
      <c r="J19" s="19"/>
    </row>
    <row r="20" spans="1:10" ht="12.75">
      <c r="A20" s="10" t="s">
        <v>17</v>
      </c>
      <c r="B20" s="20">
        <f aca="true" t="shared" si="1" ref="B20:J20">SUM(B21:B22)</f>
        <v>1072</v>
      </c>
      <c r="C20" s="20">
        <f t="shared" si="1"/>
        <v>1072</v>
      </c>
      <c r="D20" s="20">
        <f t="shared" si="1"/>
        <v>2855</v>
      </c>
      <c r="E20" s="20">
        <f t="shared" si="1"/>
        <v>1579</v>
      </c>
      <c r="F20" s="20">
        <f t="shared" si="1"/>
        <v>1087</v>
      </c>
      <c r="G20" s="20">
        <f t="shared" si="1"/>
        <v>2119</v>
      </c>
      <c r="H20" s="28">
        <f t="shared" si="1"/>
        <v>1446</v>
      </c>
      <c r="I20" s="20">
        <f t="shared" si="1"/>
        <v>1982</v>
      </c>
      <c r="J20" s="20">
        <f t="shared" si="1"/>
        <v>13212</v>
      </c>
    </row>
    <row r="21" spans="1:10" ht="12.75">
      <c r="A21" s="9" t="s">
        <v>18</v>
      </c>
      <c r="B21" s="17">
        <v>721</v>
      </c>
      <c r="C21" s="17">
        <v>538</v>
      </c>
      <c r="D21" s="17">
        <v>788</v>
      </c>
      <c r="E21" s="17">
        <v>1042</v>
      </c>
      <c r="F21" s="17">
        <v>689</v>
      </c>
      <c r="G21" s="17">
        <v>917</v>
      </c>
      <c r="H21" s="27">
        <v>979</v>
      </c>
      <c r="I21" s="18">
        <v>1117</v>
      </c>
      <c r="J21" s="7">
        <f>SUM(B21:I21)</f>
        <v>6791</v>
      </c>
    </row>
    <row r="22" spans="1:10" ht="12.75">
      <c r="A22" s="11" t="s">
        <v>19</v>
      </c>
      <c r="B22" s="17">
        <v>351</v>
      </c>
      <c r="C22" s="17">
        <v>534</v>
      </c>
      <c r="D22" s="17">
        <v>2067</v>
      </c>
      <c r="E22" s="17">
        <v>537</v>
      </c>
      <c r="F22" s="17">
        <v>398</v>
      </c>
      <c r="G22" s="17">
        <v>1202</v>
      </c>
      <c r="H22" s="27">
        <v>467</v>
      </c>
      <c r="I22" s="18">
        <v>865</v>
      </c>
      <c r="J22" s="7">
        <f>SUM(B22:I22)</f>
        <v>6421</v>
      </c>
    </row>
    <row r="23" spans="1:10" ht="12.75">
      <c r="A23" s="10"/>
      <c r="B23" s="7"/>
      <c r="C23" s="7"/>
      <c r="D23" s="7"/>
      <c r="E23" s="7"/>
      <c r="F23" s="7"/>
      <c r="G23" s="7"/>
      <c r="H23" s="26"/>
      <c r="I23" s="21"/>
      <c r="J23" s="7"/>
    </row>
    <row r="24" spans="1:10" ht="12.75">
      <c r="A24" s="12" t="s">
        <v>9</v>
      </c>
      <c r="B24" s="22">
        <f>SUM(B16,B20)</f>
        <v>1758.71</v>
      </c>
      <c r="C24" s="22">
        <f aca="true" t="shared" si="2" ref="C24:J24">SUM(C16,C20)</f>
        <v>1738.0700000000002</v>
      </c>
      <c r="D24" s="22">
        <f t="shared" si="2"/>
        <v>3779.26</v>
      </c>
      <c r="E24" s="22">
        <f t="shared" si="2"/>
        <v>2593.0699999999997</v>
      </c>
      <c r="F24" s="22">
        <f t="shared" si="2"/>
        <v>1853.25</v>
      </c>
      <c r="G24" s="22">
        <f t="shared" si="2"/>
        <v>3021.04</v>
      </c>
      <c r="H24" s="29">
        <f t="shared" si="2"/>
        <v>2197.66</v>
      </c>
      <c r="I24" s="22">
        <f t="shared" si="2"/>
        <v>3296.9700000000003</v>
      </c>
      <c r="J24" s="22">
        <f t="shared" si="2"/>
        <v>20238.03</v>
      </c>
    </row>
    <row r="25" spans="1:10" ht="13.5" thickBot="1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7" ht="12.75">
      <c r="A27" s="15" t="s">
        <v>12</v>
      </c>
    </row>
    <row r="28" ht="12.75">
      <c r="A28" s="15"/>
    </row>
    <row r="29" ht="12.75">
      <c r="A29" s="15" t="s">
        <v>13</v>
      </c>
    </row>
  </sheetData>
  <printOptions/>
  <pageMargins left="0.75" right="0.75" top="1" bottom="1" header="0" footer="0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2002-04-11T07:52:58Z</cp:lastPrinted>
  <dcterms:created xsi:type="dcterms:W3CDTF">1999-07-19T07:57:31Z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