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0" windowWidth="10725" windowHeight="6090" activeTab="0"/>
  </bookViews>
  <sheets>
    <sheet name="A " sheetId="1" r:id="rId1"/>
  </sheets>
  <definedNames/>
  <calcPr fullCalcOnLoad="1"/>
</workbook>
</file>

<file path=xl/sharedStrings.xml><?xml version="1.0" encoding="utf-8"?>
<sst xmlns="http://schemas.openxmlformats.org/spreadsheetml/2006/main" count="180" uniqueCount="166">
  <si>
    <t>Almería</t>
  </si>
  <si>
    <t>Cádiz</t>
  </si>
  <si>
    <t>Córdoba</t>
  </si>
  <si>
    <t>Granada</t>
  </si>
  <si>
    <t xml:space="preserve"> Huelva</t>
  </si>
  <si>
    <t>Jaén</t>
  </si>
  <si>
    <t>Málaga</t>
  </si>
  <si>
    <t xml:space="preserve">Sevilla </t>
  </si>
  <si>
    <t>Andalucía</t>
  </si>
  <si>
    <t>3. Enseñanza, formación e investigación</t>
  </si>
  <si>
    <t>Ciencias Experimentales</t>
  </si>
  <si>
    <t>Ciencias de la Salud</t>
  </si>
  <si>
    <t>Enseñanzas Técnicas</t>
  </si>
  <si>
    <t>Ciencias Sociales y Jurídicas</t>
  </si>
  <si>
    <t>Humanidades</t>
  </si>
  <si>
    <t xml:space="preserve">3.2. Alumnado </t>
  </si>
  <si>
    <t>Ingeniero Agrónomo</t>
  </si>
  <si>
    <t>Ingeniero de Caminos, Canales y Puertos</t>
  </si>
  <si>
    <t>Ingeniero Industrial</t>
  </si>
  <si>
    <t>Ingeniero en Informática</t>
  </si>
  <si>
    <t>Ingeniero de Montes</t>
  </si>
  <si>
    <t>Ingeniero Químico</t>
  </si>
  <si>
    <t>Ingeniero de Telecomunicación</t>
  </si>
  <si>
    <t>Arquitecto Técnico</t>
  </si>
  <si>
    <t>Ingeniero en Electrónica</t>
  </si>
  <si>
    <t>Ingeniero en Geodesia y Cartografía</t>
  </si>
  <si>
    <t>Ingeniero en Organización Industrial</t>
  </si>
  <si>
    <t>Enseñanza de primer y segundo ciclo</t>
  </si>
  <si>
    <t xml:space="preserve">Enseñanza de primer ciclo </t>
  </si>
  <si>
    <t>Pablo Olavide</t>
  </si>
  <si>
    <t>Enseñanzas de sólo segundo ciclo</t>
  </si>
  <si>
    <t xml:space="preserve">Total </t>
  </si>
  <si>
    <t>Arquitecto</t>
  </si>
  <si>
    <t>Graduado Social</t>
  </si>
  <si>
    <t>Maestro-Especialidad de Audición y Lenguaje</t>
  </si>
  <si>
    <t>Maestro-Especialidad de Educación Especial</t>
  </si>
  <si>
    <t>Maestro-Especialidad de Educación Física</t>
  </si>
  <si>
    <t>Maestro-Especialidad de Educación Infantil</t>
  </si>
  <si>
    <t>Maestro-Especialidad de Educación Musical</t>
  </si>
  <si>
    <t>Maestro-Especialidad de Educación Primaria</t>
  </si>
  <si>
    <t>Maestro-Especialidad de Lengua Extranjera</t>
  </si>
  <si>
    <t xml:space="preserve">                        FUENTE: Consejería de Educación y Ciencia</t>
  </si>
  <si>
    <r>
      <t>3.2.22. Alumnado graduado en estudios de 1</t>
    </r>
    <r>
      <rPr>
        <b/>
        <vertAlign val="superscript"/>
        <sz val="11"/>
        <color indexed="8"/>
        <rFont val="Arial"/>
        <family val="2"/>
      </rPr>
      <t>er</t>
    </r>
    <r>
      <rPr>
        <b/>
        <sz val="11"/>
        <color indexed="8"/>
        <rFont val="Arial"/>
        <family val="2"/>
      </rPr>
      <t xml:space="preserve"> y 2º ciclo universitario según universidad, rama y titulación. Curso 2000-2001</t>
    </r>
  </si>
  <si>
    <t>Licenciado Ciencias</t>
  </si>
  <si>
    <t>Licenciado Ciencias Ambientales</t>
  </si>
  <si>
    <t>Licenciado Ciencias Biológicas</t>
  </si>
  <si>
    <t>Licenciado Ciencias del Mar</t>
  </si>
  <si>
    <t>Licenciado Ciencias Físicas</t>
  </si>
  <si>
    <t>Licenciado Ciencias Geológicas</t>
  </si>
  <si>
    <t>Licenciado Ciencias Matemáticas</t>
  </si>
  <si>
    <t>Licenciado Ciencias Químicas</t>
  </si>
  <si>
    <t>Licenciado Ciencias, Sección de Geológicas</t>
  </si>
  <si>
    <t>Licenciado Ciencias, Sección de Matemáticas</t>
  </si>
  <si>
    <t>Licenciado Ciencias, Sección de Químicas</t>
  </si>
  <si>
    <t>Licenciado Física</t>
  </si>
  <si>
    <t>Licenciado Geología</t>
  </si>
  <si>
    <t>Licenciado Matemáticas</t>
  </si>
  <si>
    <t>Licenciado Química</t>
  </si>
  <si>
    <t>Licenciado Bioquímica</t>
  </si>
  <si>
    <t>Licenciado Ciencia y Tecnología de los Alimentos</t>
  </si>
  <si>
    <t>Licenciado Ciencias y Técnicas Estadísticas</t>
  </si>
  <si>
    <t>Licenciado Farmacia</t>
  </si>
  <si>
    <t>Licenciado Medicina</t>
  </si>
  <si>
    <t>Licenciado Medicina y Cirugía</t>
  </si>
  <si>
    <t>Licenciado Odontología</t>
  </si>
  <si>
    <t>Licenciado Veterinaria</t>
  </si>
  <si>
    <t>Licenciado de la Marina Civil</t>
  </si>
  <si>
    <t>Licenciado Informática</t>
  </si>
  <si>
    <t>Licenciado Máquinas Navales</t>
  </si>
  <si>
    <t>Licenciado Náutica y Transporte Marítimo</t>
  </si>
  <si>
    <t>Licenciado Radioelectrónica Naval</t>
  </si>
  <si>
    <t>Licenciado Administración y Dirección de Empresas</t>
  </si>
  <si>
    <t>Licenciado Ciencias Económicas y Empresariales</t>
  </si>
  <si>
    <t>Licenciado Ciencias Económicas y Empresariales, Sección Económicas</t>
  </si>
  <si>
    <t>Licenciado Ciencias Económicas y Empresariales, Sección Empresariales</t>
  </si>
  <si>
    <t>Licenciado Ciencias Empresariales</t>
  </si>
  <si>
    <t>Licenciado Ciencias Políticas y Sociología</t>
  </si>
  <si>
    <t>Licenciado Ciencias Políticas y Sociología, Sección Ciencias Políticas</t>
  </si>
  <si>
    <t>Licenciado Ciencias Políticas y Sociología, Sección Sociología</t>
  </si>
  <si>
    <t>Licenciado Comunicación Audiovisual</t>
  </si>
  <si>
    <t>Licenciado Derecho</t>
  </si>
  <si>
    <t>Licenciado Economía</t>
  </si>
  <si>
    <t>Licenciado Educación Física</t>
  </si>
  <si>
    <t>Licenciado Filosofía y Ciencias de la Educación</t>
  </si>
  <si>
    <t>Licenciado Filosofía y Ciencias de la Educación, Sección Ciencias de la Educación</t>
  </si>
  <si>
    <t>Licenciado Pedagogía</t>
  </si>
  <si>
    <t>Licenciado Periodismo</t>
  </si>
  <si>
    <t>Licenciado Psicología</t>
  </si>
  <si>
    <t>Licenciado Publicidad y Relaciones Públicas</t>
  </si>
  <si>
    <t>Licenciado Documentación</t>
  </si>
  <si>
    <t>Licenciado Investigación y Técnicas de Mercado</t>
  </si>
  <si>
    <t>Licenciado Psicopedagogía</t>
  </si>
  <si>
    <t>Licenciado Bellas Artes</t>
  </si>
  <si>
    <t>Licenciado Filología</t>
  </si>
  <si>
    <t>Licenciado Filología Árabe</t>
  </si>
  <si>
    <t>Licenciado Filología Clásica</t>
  </si>
  <si>
    <t>Licenciado Filología Eslava</t>
  </si>
  <si>
    <t>Licenciado Filología Francesa</t>
  </si>
  <si>
    <t>Licenciado Filología Hebrea</t>
  </si>
  <si>
    <t>Licenciado Filología Hispánica</t>
  </si>
  <si>
    <t>Licenciado Filología Inglesa</t>
  </si>
  <si>
    <t>Licenciado Filología Italiana</t>
  </si>
  <si>
    <t>Licenciado Filología Románica</t>
  </si>
  <si>
    <t>Licenciado Filosofía</t>
  </si>
  <si>
    <t>Licenciado Filosofía y Letras, Sección Filología Hispánica</t>
  </si>
  <si>
    <t>Licenciado Filosofía y Letras, Sección Geografía</t>
  </si>
  <si>
    <t>Licenciado Filosofía y Letras, Sección Historia</t>
  </si>
  <si>
    <t>Licenciado Geografía</t>
  </si>
  <si>
    <t>Licenciado Geografía e Historia</t>
  </si>
  <si>
    <t>Licenciado Historia</t>
  </si>
  <si>
    <t>Licenciado Historia del Arte</t>
  </si>
  <si>
    <t>Licenciado Humanidades</t>
  </si>
  <si>
    <t>Licenciado Traducción e Interpretación</t>
  </si>
  <si>
    <t>Licenciado Antropología Social y Cultural</t>
  </si>
  <si>
    <t>Licenciado Historia y Ciencias de la Música</t>
  </si>
  <si>
    <t>Licenciado Lingüística</t>
  </si>
  <si>
    <t>Licenciado Teoría de la Literatura y Literatura Comparada</t>
  </si>
  <si>
    <t>Licenciado Biología</t>
  </si>
  <si>
    <t>Diplomado Óptica y Optometría</t>
  </si>
  <si>
    <t>Diplomado Enfermería</t>
  </si>
  <si>
    <t>Diplomado Fisioterapia</t>
  </si>
  <si>
    <t>Diplomado Logopedia</t>
  </si>
  <si>
    <t>Diplomado Podología</t>
  </si>
  <si>
    <t>Diplomado Informática</t>
  </si>
  <si>
    <t>Diplomado Máquinas Navales</t>
  </si>
  <si>
    <t>Diplomado Navegación Marítima</t>
  </si>
  <si>
    <t>Diplomado Radioelectrónica Naval</t>
  </si>
  <si>
    <t>Diplomado Biblioteconomía y Documentación</t>
  </si>
  <si>
    <t>Diplomado Ciencias Empresariales</t>
  </si>
  <si>
    <t>Diplomado Estudios Empresariales</t>
  </si>
  <si>
    <t>Diplomado Gestión y Administración Pública</t>
  </si>
  <si>
    <t>Diplomado Relaciones Laborales</t>
  </si>
  <si>
    <t>Diplomado Trabajo Social</t>
  </si>
  <si>
    <t>Diplomado Turismo</t>
  </si>
  <si>
    <t>Diplomado Estadística</t>
  </si>
  <si>
    <t>Ingeniero Técnico Agrícola</t>
  </si>
  <si>
    <t>Ingeniero Técnico Diseño Industrial</t>
  </si>
  <si>
    <t>Ingeniero Técnico Forestal</t>
  </si>
  <si>
    <t>Ingeniero Técnico Industrial</t>
  </si>
  <si>
    <t>Ingeniero Técnico Informática de Gestión</t>
  </si>
  <si>
    <t>Ingeniero Técnico Informática de Sistemas</t>
  </si>
  <si>
    <t>Ingeniero Técnico Minas</t>
  </si>
  <si>
    <t>Ingeniero Técnico Naval</t>
  </si>
  <si>
    <t>Ingeniero Técnico Topografía</t>
  </si>
  <si>
    <t>Ingeniero Técnico Agrícola, especialidad Hortofruticultura y jardinería</t>
  </si>
  <si>
    <t>Ingeniero Técnico Agrícola, especialidad Industrias Agrarias y Alimentarias</t>
  </si>
  <si>
    <t>Ingeniero Técnico Agrícola, especialidad Mecanización y Construcciones Rurales</t>
  </si>
  <si>
    <t>Ingeniero Técnico Industrial, especialidad Electricidad</t>
  </si>
  <si>
    <t>Ingeniero Técnico Industrial, especialidad Electrónica Industrial</t>
  </si>
  <si>
    <t>Ingeniero Técnico Industrial, especialidad Mecánica</t>
  </si>
  <si>
    <t>Ingeniero Técnico Industrial, especialidad Química Industrial</t>
  </si>
  <si>
    <t>Ingeniero Técnico Minas, especialidad Explotación de Minas</t>
  </si>
  <si>
    <t>Ingeniero Técnico Minas, especialidad Instalaciones Elect. Mineras</t>
  </si>
  <si>
    <t>Ingeniero Técnico Minas, especialidad Recur. Energ., Combustibles y Explosivos</t>
  </si>
  <si>
    <t>Ingeniero Técnico Minas, especialidad Sondeos y Prospecciones Mineras</t>
  </si>
  <si>
    <t>Ingeniero Técnico Naval, especialidad Estructuras Marinas</t>
  </si>
  <si>
    <t>Ingeniero Técnico Naval, especialidad Propulsión y Servicios del Buque</t>
  </si>
  <si>
    <t>Ingeniero Técnico Obras Públicas, especialidad Construcciones Civiles</t>
  </si>
  <si>
    <t>Ingeniero Técnico Telecomunicación, especialidad Sistemas de Telecomunicación</t>
  </si>
  <si>
    <t>Ingeniero Técnico Telecomunicación, especialidad Sistemas Electrónicos</t>
  </si>
  <si>
    <t>Ingeniero Técnico Telecomunicación, especialidad Sonido e Imagen</t>
  </si>
  <si>
    <t>Ingeniero Técnico Telecomunicación, especialidad Telemática</t>
  </si>
  <si>
    <t>Ingeniero Técnico Agrícola, especialidad Explotaciones Agropecuarias</t>
  </si>
  <si>
    <t>Licenciado Ciencias Actividad Física y Deporte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</si>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</sst>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General;0;\-;\-"/>
    <numFmt numFmtId="191" formatCode="#,##0;;\-"/>
    <numFmt numFmtId="192" formatCode="#,##0;\-;\-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 quotePrefix="1">
      <alignment horizontal="left"/>
    </xf>
    <xf numFmtId="0" fontId="4" fillId="2" borderId="0" xfId="0" applyFont="1" applyFill="1" applyAlignment="1">
      <alignment/>
    </xf>
    <xf numFmtId="0" fontId="5" fillId="2" borderId="0" xfId="0" applyFont="1" applyFill="1" applyAlignment="1" quotePrefix="1">
      <alignment horizontal="left"/>
    </xf>
    <xf numFmtId="0" fontId="2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2" fillId="2" borderId="0" xfId="0" applyFont="1" applyFill="1" applyAlignment="1">
      <alignment/>
    </xf>
    <xf numFmtId="0" fontId="2" fillId="2" borderId="1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13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91" fontId="4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191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91" fontId="8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right" vertical="center"/>
    </xf>
    <xf numFmtId="191" fontId="8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191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1" fontId="0" fillId="0" borderId="0" xfId="0" applyNumberFormat="1" applyAlignment="1">
      <alignment horizontal="right" vertical="center"/>
    </xf>
    <xf numFmtId="191" fontId="0" fillId="0" borderId="0" xfId="0" applyNumberFormat="1" applyFill="1" applyAlignment="1">
      <alignment horizontal="right" vertical="center"/>
    </xf>
    <xf numFmtId="0" fontId="10" fillId="2" borderId="0" xfId="0" applyFont="1" applyFill="1" applyAlignment="1">
      <alignment/>
    </xf>
    <xf numFmtId="3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2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</cellXfs>
  <cellStyles count="24">
    <cellStyle name="Normal" xfId="0"/>
    <cellStyle name="Comma" xfId="15"/>
    <cellStyle name="Comma [0]" xfId="16"/>
    <cellStyle name="Millares [0]_A" xfId="17"/>
    <cellStyle name="Millares [0]_B" xfId="18"/>
    <cellStyle name="Millares [0]_C" xfId="19"/>
    <cellStyle name="Millares [0]_D" xfId="20"/>
    <cellStyle name="Millares_A" xfId="21"/>
    <cellStyle name="Millares_B" xfId="22"/>
    <cellStyle name="Millares_C" xfId="23"/>
    <cellStyle name="Millares_D" xfId="24"/>
    <cellStyle name="Currency" xfId="25"/>
    <cellStyle name="Currency [0]" xfId="26"/>
    <cellStyle name="Moneda [0]_A" xfId="27"/>
    <cellStyle name="Moneda [0]_B" xfId="28"/>
    <cellStyle name="Moneda [0]_C" xfId="29"/>
    <cellStyle name="Moneda [0]_D" xfId="30"/>
    <cellStyle name="Moneda_A" xfId="31"/>
    <cellStyle name="Moneda_B" xfId="32"/>
    <cellStyle name="Moneda_C" xfId="33"/>
    <cellStyle name="Moneda_D" xfId="34"/>
    <cellStyle name="Normal_A" xfId="35"/>
    <cellStyle name="Normal_B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56.7109375" style="1" customWidth="1"/>
    <col min="2" max="7" width="8.7109375" style="15" customWidth="1"/>
    <col min="8" max="8" width="8.7109375" style="16" customWidth="1"/>
    <col min="9" max="9" width="8.7109375" style="15" customWidth="1"/>
    <col min="10" max="11" width="8.7109375" style="17" customWidth="1"/>
    <col min="12" max="16384" width="11.421875" style="1" customWidth="1"/>
  </cols>
  <sheetData>
    <row r="1" ht="18.75" customHeight="1">
      <c r="A1" s="61" t="s">
        <v>164</v>
      </c>
    </row>
    <row r="2" ht="15" customHeight="1">
      <c r="A2" s="62" t="s">
        <v>165</v>
      </c>
    </row>
    <row r="3" ht="10.5" customHeight="1">
      <c r="A3" s="63"/>
    </row>
    <row r="4" ht="10.5" customHeight="1">
      <c r="A4" s="63"/>
    </row>
    <row r="5" ht="10.5" customHeight="1">
      <c r="A5" s="63"/>
    </row>
    <row r="6" ht="15.75">
      <c r="A6" s="2" t="s">
        <v>9</v>
      </c>
    </row>
    <row r="7" ht="12.75">
      <c r="A7" s="3"/>
    </row>
    <row r="8" ht="14.25">
      <c r="A8" s="4" t="s">
        <v>15</v>
      </c>
    </row>
    <row r="11" ht="17.25">
      <c r="A11" s="18" t="s">
        <v>42</v>
      </c>
    </row>
    <row r="12" ht="13.5" thickBot="1"/>
    <row r="13" spans="1:11" ht="21.75" customHeight="1" thickBot="1">
      <c r="A13" s="10"/>
      <c r="B13" s="11" t="s">
        <v>0</v>
      </c>
      <c r="C13" s="11" t="s">
        <v>1</v>
      </c>
      <c r="D13" s="11" t="s">
        <v>2</v>
      </c>
      <c r="E13" s="11" t="s">
        <v>3</v>
      </c>
      <c r="F13" s="11" t="s">
        <v>4</v>
      </c>
      <c r="G13" s="11" t="s">
        <v>5</v>
      </c>
      <c r="H13" s="11" t="s">
        <v>6</v>
      </c>
      <c r="I13" s="19" t="s">
        <v>29</v>
      </c>
      <c r="J13" s="11" t="s">
        <v>7</v>
      </c>
      <c r="K13" s="12" t="s">
        <v>8</v>
      </c>
    </row>
    <row r="14" spans="1:10" ht="12.75">
      <c r="A14" s="5"/>
      <c r="B14" s="20"/>
      <c r="C14" s="20"/>
      <c r="D14" s="20"/>
      <c r="E14" s="20"/>
      <c r="F14" s="20"/>
      <c r="G14" s="20"/>
      <c r="H14" s="20"/>
      <c r="I14" s="21"/>
      <c r="J14" s="22"/>
    </row>
    <row r="15" spans="1:11" s="55" customFormat="1" ht="11.25" customHeight="1">
      <c r="A15" s="23" t="s">
        <v>10</v>
      </c>
      <c r="B15" s="24"/>
      <c r="C15" s="24"/>
      <c r="D15" s="24"/>
      <c r="E15" s="24"/>
      <c r="F15" s="24"/>
      <c r="G15" s="24"/>
      <c r="H15" s="24"/>
      <c r="I15" s="24"/>
      <c r="J15" s="24"/>
      <c r="K15" s="45"/>
    </row>
    <row r="16" spans="1:11" s="55" customFormat="1" ht="11.25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45"/>
    </row>
    <row r="17" spans="1:11" s="55" customFormat="1" ht="11.25" customHeight="1">
      <c r="A17" s="26" t="s">
        <v>27</v>
      </c>
      <c r="B17" s="50"/>
      <c r="C17" s="50"/>
      <c r="D17" s="50"/>
      <c r="E17" s="50"/>
      <c r="F17" s="50"/>
      <c r="G17" s="50"/>
      <c r="H17" s="50"/>
      <c r="I17" s="50"/>
      <c r="J17" s="50"/>
      <c r="K17" s="51"/>
    </row>
    <row r="18" spans="1:11" s="55" customFormat="1" ht="11.25" customHeight="1">
      <c r="A18" s="25" t="s">
        <v>117</v>
      </c>
      <c r="B18" s="40">
        <v>0</v>
      </c>
      <c r="C18" s="40">
        <v>0</v>
      </c>
      <c r="D18" s="50">
        <v>19</v>
      </c>
      <c r="E18" s="40">
        <v>0</v>
      </c>
      <c r="F18" s="40">
        <v>0</v>
      </c>
      <c r="G18" s="50">
        <v>82</v>
      </c>
      <c r="H18" s="50">
        <v>30</v>
      </c>
      <c r="I18" s="40">
        <v>0</v>
      </c>
      <c r="J18" s="50">
        <v>265</v>
      </c>
      <c r="K18" s="51">
        <v>396</v>
      </c>
    </row>
    <row r="19" spans="1:11" s="55" customFormat="1" ht="11.25" customHeight="1">
      <c r="A19" s="25" t="s">
        <v>43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50">
        <v>60</v>
      </c>
      <c r="I19" s="40">
        <v>0</v>
      </c>
      <c r="J19" s="40">
        <v>0</v>
      </c>
      <c r="K19" s="51">
        <v>60</v>
      </c>
    </row>
    <row r="20" spans="1:11" s="55" customFormat="1" ht="11.25" customHeight="1">
      <c r="A20" s="25" t="s">
        <v>44</v>
      </c>
      <c r="B20" s="50">
        <v>47</v>
      </c>
      <c r="C20" s="40">
        <v>0</v>
      </c>
      <c r="D20" s="50">
        <v>36</v>
      </c>
      <c r="E20" s="50">
        <v>91</v>
      </c>
      <c r="F20" s="50">
        <v>33</v>
      </c>
      <c r="G20" s="40">
        <v>0</v>
      </c>
      <c r="H20" s="40">
        <v>0</v>
      </c>
      <c r="I20" s="40">
        <v>0</v>
      </c>
      <c r="J20" s="40">
        <v>0</v>
      </c>
      <c r="K20" s="51">
        <v>207</v>
      </c>
    </row>
    <row r="21" spans="1:11" s="55" customFormat="1" ht="11.25" customHeight="1">
      <c r="A21" s="25" t="s">
        <v>45</v>
      </c>
      <c r="B21" s="40">
        <v>0</v>
      </c>
      <c r="C21" s="40">
        <v>0</v>
      </c>
      <c r="D21" s="50">
        <v>114</v>
      </c>
      <c r="E21" s="50">
        <v>164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51">
        <v>278</v>
      </c>
    </row>
    <row r="22" spans="1:11" s="55" customFormat="1" ht="11.25" customHeight="1">
      <c r="A22" s="25" t="s">
        <v>46</v>
      </c>
      <c r="B22" s="40">
        <v>0</v>
      </c>
      <c r="C22" s="50">
        <v>118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51">
        <v>118</v>
      </c>
    </row>
    <row r="23" spans="1:11" s="55" customFormat="1" ht="11.25" customHeight="1">
      <c r="A23" s="25" t="s">
        <v>47</v>
      </c>
      <c r="B23" s="40">
        <v>0</v>
      </c>
      <c r="C23" s="40">
        <v>0</v>
      </c>
      <c r="D23" s="40">
        <v>0</v>
      </c>
      <c r="E23" s="50">
        <v>74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51">
        <v>74</v>
      </c>
    </row>
    <row r="24" spans="1:11" s="55" customFormat="1" ht="11.25" customHeight="1">
      <c r="A24" s="25" t="s">
        <v>48</v>
      </c>
      <c r="B24" s="40">
        <v>0</v>
      </c>
      <c r="C24" s="40">
        <v>0</v>
      </c>
      <c r="D24" s="40">
        <v>0</v>
      </c>
      <c r="E24" s="50">
        <v>41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51">
        <v>41</v>
      </c>
    </row>
    <row r="25" spans="1:11" s="55" customFormat="1" ht="11.25" customHeight="1">
      <c r="A25" s="25" t="s">
        <v>49</v>
      </c>
      <c r="B25" s="40">
        <v>0</v>
      </c>
      <c r="C25" s="40">
        <v>0</v>
      </c>
      <c r="D25" s="40">
        <v>0</v>
      </c>
      <c r="E25" s="50">
        <v>125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51">
        <v>125</v>
      </c>
    </row>
    <row r="26" spans="1:11" s="55" customFormat="1" ht="11.25" customHeight="1">
      <c r="A26" s="25" t="s">
        <v>50</v>
      </c>
      <c r="B26" s="40">
        <v>0</v>
      </c>
      <c r="C26" s="50">
        <v>12</v>
      </c>
      <c r="D26" s="50">
        <v>112</v>
      </c>
      <c r="E26" s="50">
        <v>150</v>
      </c>
      <c r="F26" s="40">
        <v>0</v>
      </c>
      <c r="G26" s="40">
        <v>0</v>
      </c>
      <c r="H26" s="40">
        <v>0</v>
      </c>
      <c r="I26" s="40">
        <v>0</v>
      </c>
      <c r="J26" s="50">
        <v>144</v>
      </c>
      <c r="K26" s="51">
        <v>418</v>
      </c>
    </row>
    <row r="27" spans="1:11" s="55" customFormat="1" ht="11.25" customHeight="1">
      <c r="A27" s="25" t="s">
        <v>51</v>
      </c>
      <c r="B27" s="40">
        <v>0</v>
      </c>
      <c r="C27" s="40">
        <v>0</v>
      </c>
      <c r="D27" s="40">
        <v>0</v>
      </c>
      <c r="E27" s="40">
        <v>0</v>
      </c>
      <c r="F27" s="50">
        <v>32</v>
      </c>
      <c r="G27" s="40">
        <v>0</v>
      </c>
      <c r="H27" s="40">
        <v>0</v>
      </c>
      <c r="I27" s="40">
        <v>0</v>
      </c>
      <c r="J27" s="40">
        <v>0</v>
      </c>
      <c r="K27" s="51">
        <v>32</v>
      </c>
    </row>
    <row r="28" spans="1:11" s="55" customFormat="1" ht="11.25" customHeight="1">
      <c r="A28" s="25" t="s">
        <v>52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50">
        <v>107</v>
      </c>
      <c r="I28" s="40">
        <v>0</v>
      </c>
      <c r="J28" s="40">
        <v>0</v>
      </c>
      <c r="K28" s="51">
        <v>107</v>
      </c>
    </row>
    <row r="29" spans="1:11" s="55" customFormat="1" ht="11.25" customHeight="1">
      <c r="A29" s="25" t="s">
        <v>53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50">
        <v>87</v>
      </c>
      <c r="I29" s="40">
        <v>0</v>
      </c>
      <c r="J29" s="40">
        <v>0</v>
      </c>
      <c r="K29" s="51">
        <v>87</v>
      </c>
    </row>
    <row r="30" spans="1:11" s="55" customFormat="1" ht="11.25" customHeight="1">
      <c r="A30" s="25" t="s">
        <v>54</v>
      </c>
      <c r="B30" s="40">
        <v>0</v>
      </c>
      <c r="C30" s="40">
        <v>0</v>
      </c>
      <c r="D30" s="50">
        <v>23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50">
        <v>85</v>
      </c>
      <c r="K30" s="51">
        <v>108</v>
      </c>
    </row>
    <row r="31" spans="1:11" s="55" customFormat="1" ht="11.25" customHeight="1">
      <c r="A31" s="25" t="s">
        <v>55</v>
      </c>
      <c r="B31" s="40">
        <v>0</v>
      </c>
      <c r="C31" s="40">
        <v>0</v>
      </c>
      <c r="D31" s="40">
        <v>0</v>
      </c>
      <c r="E31" s="50">
        <v>19</v>
      </c>
      <c r="F31" s="50">
        <v>6</v>
      </c>
      <c r="G31" s="40">
        <v>0</v>
      </c>
      <c r="H31" s="40">
        <v>0</v>
      </c>
      <c r="I31" s="40">
        <v>0</v>
      </c>
      <c r="J31" s="40">
        <v>0</v>
      </c>
      <c r="K31" s="51">
        <v>25</v>
      </c>
    </row>
    <row r="32" spans="1:11" s="55" customFormat="1" ht="11.25" customHeight="1">
      <c r="A32" s="25" t="s">
        <v>56</v>
      </c>
      <c r="B32" s="50">
        <v>33</v>
      </c>
      <c r="C32" s="50">
        <v>20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50">
        <v>138</v>
      </c>
      <c r="K32" s="51">
        <v>191</v>
      </c>
    </row>
    <row r="33" spans="1:11" s="55" customFormat="1" ht="11.25" customHeight="1">
      <c r="A33" s="25" t="s">
        <v>57</v>
      </c>
      <c r="B33" s="50">
        <v>19</v>
      </c>
      <c r="C33" s="50">
        <v>51</v>
      </c>
      <c r="D33" s="40">
        <v>0</v>
      </c>
      <c r="E33" s="40">
        <v>0</v>
      </c>
      <c r="F33" s="40">
        <v>0</v>
      </c>
      <c r="G33" s="50">
        <v>37</v>
      </c>
      <c r="H33" s="50">
        <v>11</v>
      </c>
      <c r="I33" s="40">
        <v>0</v>
      </c>
      <c r="J33" s="40">
        <v>0</v>
      </c>
      <c r="K33" s="51">
        <v>118</v>
      </c>
    </row>
    <row r="34" spans="1:11" s="55" customFormat="1" ht="11.25" customHeight="1">
      <c r="A34" s="25"/>
      <c r="B34" s="27"/>
      <c r="C34" s="27"/>
      <c r="D34" s="27"/>
      <c r="E34" s="27"/>
      <c r="F34" s="27"/>
      <c r="G34" s="27"/>
      <c r="H34" s="27"/>
      <c r="I34" s="27"/>
      <c r="J34" s="27"/>
      <c r="K34" s="45"/>
    </row>
    <row r="35" spans="1:11" s="55" customFormat="1" ht="11.25" customHeight="1">
      <c r="A35" s="26" t="s">
        <v>28</v>
      </c>
      <c r="B35" s="27"/>
      <c r="C35" s="27"/>
      <c r="D35" s="27"/>
      <c r="E35" s="27"/>
      <c r="F35" s="27"/>
      <c r="G35" s="27"/>
      <c r="H35" s="27"/>
      <c r="I35" s="27"/>
      <c r="J35" s="27"/>
      <c r="K35" s="45"/>
    </row>
    <row r="36" spans="1:11" s="55" customFormat="1" ht="11.25" customHeight="1">
      <c r="A36" s="25" t="s">
        <v>134</v>
      </c>
      <c r="B36" s="40">
        <v>0</v>
      </c>
      <c r="C36" s="40">
        <v>0</v>
      </c>
      <c r="D36" s="40">
        <v>0</v>
      </c>
      <c r="E36" s="50">
        <v>38</v>
      </c>
      <c r="F36" s="40">
        <v>0</v>
      </c>
      <c r="G36" s="50">
        <v>28</v>
      </c>
      <c r="H36" s="40">
        <v>0</v>
      </c>
      <c r="I36" s="40">
        <v>0</v>
      </c>
      <c r="J36" s="50">
        <v>82</v>
      </c>
      <c r="K36" s="51">
        <v>148</v>
      </c>
    </row>
    <row r="37" spans="1:11" s="55" customFormat="1" ht="11.25" customHeight="1">
      <c r="A37" s="25" t="s">
        <v>118</v>
      </c>
      <c r="B37" s="40">
        <v>0</v>
      </c>
      <c r="C37" s="40">
        <v>0</v>
      </c>
      <c r="D37" s="40">
        <v>0</v>
      </c>
      <c r="E37" s="50">
        <v>114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51">
        <v>114</v>
      </c>
    </row>
    <row r="38" spans="1:11" s="55" customFormat="1" ht="11.25" customHeight="1">
      <c r="A38" s="25"/>
      <c r="B38" s="27"/>
      <c r="C38" s="27"/>
      <c r="D38" s="27"/>
      <c r="E38" s="27"/>
      <c r="F38" s="27"/>
      <c r="G38" s="27"/>
      <c r="H38" s="27"/>
      <c r="I38" s="27"/>
      <c r="J38" s="27"/>
      <c r="K38" s="45"/>
    </row>
    <row r="39" spans="1:11" s="55" customFormat="1" ht="11.25" customHeight="1">
      <c r="A39" s="26" t="s">
        <v>30</v>
      </c>
      <c r="B39" s="27"/>
      <c r="C39" s="27"/>
      <c r="D39" s="27"/>
      <c r="E39" s="27"/>
      <c r="F39" s="27"/>
      <c r="G39" s="27"/>
      <c r="H39" s="27"/>
      <c r="I39" s="27"/>
      <c r="J39" s="27"/>
      <c r="K39" s="45"/>
    </row>
    <row r="40" spans="1:11" s="55" customFormat="1" ht="11.25" customHeight="1">
      <c r="A40" s="25" t="s">
        <v>58</v>
      </c>
      <c r="B40" s="40">
        <v>0</v>
      </c>
      <c r="C40" s="40">
        <v>0</v>
      </c>
      <c r="D40" s="50">
        <v>10</v>
      </c>
      <c r="E40" s="50">
        <v>44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51">
        <v>54</v>
      </c>
    </row>
    <row r="41" spans="1:11" s="55" customFormat="1" ht="11.25" customHeight="1">
      <c r="A41" s="25" t="s">
        <v>59</v>
      </c>
      <c r="B41" s="40">
        <v>0</v>
      </c>
      <c r="C41" s="40">
        <v>0</v>
      </c>
      <c r="D41" s="50">
        <v>38</v>
      </c>
      <c r="E41" s="50">
        <v>36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51">
        <v>74</v>
      </c>
    </row>
    <row r="42" spans="1:11" s="55" customFormat="1" ht="11.25" customHeight="1">
      <c r="A42" s="25" t="s">
        <v>60</v>
      </c>
      <c r="B42" s="40">
        <v>0</v>
      </c>
      <c r="C42" s="40">
        <v>0</v>
      </c>
      <c r="D42" s="40">
        <v>0</v>
      </c>
      <c r="E42" s="50">
        <v>30</v>
      </c>
      <c r="F42" s="40">
        <v>0</v>
      </c>
      <c r="G42" s="40">
        <v>0</v>
      </c>
      <c r="H42" s="40">
        <v>0</v>
      </c>
      <c r="I42" s="40">
        <v>0</v>
      </c>
      <c r="J42" s="50">
        <v>27</v>
      </c>
      <c r="K42" s="51">
        <v>57</v>
      </c>
    </row>
    <row r="43" spans="1:11" s="55" customFormat="1" ht="11.25" customHeight="1">
      <c r="A43" s="28"/>
      <c r="B43" s="27"/>
      <c r="C43" s="27"/>
      <c r="D43" s="27"/>
      <c r="E43" s="27"/>
      <c r="F43" s="27"/>
      <c r="G43" s="27"/>
      <c r="H43" s="27"/>
      <c r="I43" s="27"/>
      <c r="J43" s="27"/>
      <c r="K43" s="45"/>
    </row>
    <row r="44" spans="1:11" s="56" customFormat="1" ht="11.25" customHeight="1">
      <c r="A44" s="59" t="s">
        <v>31</v>
      </c>
      <c r="B44" s="29">
        <f aca="true" t="shared" si="0" ref="B44:K44">SUM(B18:B42)</f>
        <v>99</v>
      </c>
      <c r="C44" s="29">
        <f t="shared" si="0"/>
        <v>201</v>
      </c>
      <c r="D44" s="29">
        <f t="shared" si="0"/>
        <v>352</v>
      </c>
      <c r="E44" s="29">
        <f t="shared" si="0"/>
        <v>926</v>
      </c>
      <c r="F44" s="29">
        <f t="shared" si="0"/>
        <v>71</v>
      </c>
      <c r="G44" s="29">
        <f t="shared" si="0"/>
        <v>147</v>
      </c>
      <c r="H44" s="29">
        <f t="shared" si="0"/>
        <v>295</v>
      </c>
      <c r="I44" s="29">
        <f t="shared" si="0"/>
        <v>0</v>
      </c>
      <c r="J44" s="29">
        <f t="shared" si="0"/>
        <v>741</v>
      </c>
      <c r="K44" s="29">
        <f t="shared" si="0"/>
        <v>2832</v>
      </c>
    </row>
    <row r="45" spans="1:11" s="13" customFormat="1" ht="12.75">
      <c r="A45" s="7"/>
      <c r="B45" s="32"/>
      <c r="C45" s="32"/>
      <c r="D45" s="32"/>
      <c r="E45" s="32"/>
      <c r="F45" s="32"/>
      <c r="G45" s="32"/>
      <c r="H45" s="32"/>
      <c r="I45" s="32"/>
      <c r="J45" s="32"/>
      <c r="K45" s="8"/>
    </row>
    <row r="46" spans="1:11" s="57" customFormat="1" ht="12.75">
      <c r="A46" s="33" t="s">
        <v>11</v>
      </c>
      <c r="B46" s="34"/>
      <c r="C46" s="34"/>
      <c r="D46" s="34"/>
      <c r="E46" s="34"/>
      <c r="F46" s="34"/>
      <c r="G46" s="34"/>
      <c r="H46" s="34"/>
      <c r="I46" s="34"/>
      <c r="J46" s="34"/>
      <c r="K46" s="30"/>
    </row>
    <row r="47" spans="1:11" s="57" customFormat="1" ht="12.75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0"/>
    </row>
    <row r="48" spans="1:11" s="57" customFormat="1" ht="12.75">
      <c r="A48" s="26" t="s">
        <v>27</v>
      </c>
      <c r="B48" s="34"/>
      <c r="C48" s="34"/>
      <c r="D48" s="34"/>
      <c r="E48" s="34"/>
      <c r="F48" s="34"/>
      <c r="G48" s="34"/>
      <c r="H48" s="34"/>
      <c r="I48" s="34"/>
      <c r="J48" s="34"/>
      <c r="K48" s="30"/>
    </row>
    <row r="49" spans="1:11" s="57" customFormat="1" ht="12.75">
      <c r="A49" s="31" t="s">
        <v>61</v>
      </c>
      <c r="B49" s="40">
        <v>0</v>
      </c>
      <c r="C49" s="40">
        <v>0</v>
      </c>
      <c r="D49" s="40">
        <v>0</v>
      </c>
      <c r="E49" s="50">
        <v>491</v>
      </c>
      <c r="F49" s="40">
        <v>0</v>
      </c>
      <c r="G49" s="40">
        <v>0</v>
      </c>
      <c r="H49" s="40">
        <v>0</v>
      </c>
      <c r="I49" s="40">
        <v>0</v>
      </c>
      <c r="J49" s="50">
        <v>313</v>
      </c>
      <c r="K49" s="51">
        <v>804</v>
      </c>
    </row>
    <row r="50" spans="1:11" s="57" customFormat="1" ht="12.75">
      <c r="A50" s="31" t="s">
        <v>62</v>
      </c>
      <c r="B50" s="40">
        <v>0</v>
      </c>
      <c r="C50" s="50">
        <v>66</v>
      </c>
      <c r="D50" s="40">
        <v>0</v>
      </c>
      <c r="E50" s="50">
        <v>233</v>
      </c>
      <c r="F50" s="40">
        <v>0</v>
      </c>
      <c r="G50" s="40">
        <v>0</v>
      </c>
      <c r="H50" s="40">
        <v>0</v>
      </c>
      <c r="I50" s="40">
        <v>0</v>
      </c>
      <c r="J50" s="50">
        <v>261</v>
      </c>
      <c r="K50" s="51">
        <v>560</v>
      </c>
    </row>
    <row r="51" spans="1:11" s="57" customFormat="1" ht="12.75">
      <c r="A51" s="31" t="s">
        <v>63</v>
      </c>
      <c r="B51" s="40">
        <v>0</v>
      </c>
      <c r="C51" s="50">
        <v>12</v>
      </c>
      <c r="D51" s="50">
        <v>106</v>
      </c>
      <c r="E51" s="40">
        <v>0</v>
      </c>
      <c r="F51" s="40">
        <v>0</v>
      </c>
      <c r="G51" s="40">
        <v>0</v>
      </c>
      <c r="H51" s="50">
        <v>148</v>
      </c>
      <c r="I51" s="40">
        <v>0</v>
      </c>
      <c r="J51" s="40">
        <v>0</v>
      </c>
      <c r="K51" s="51">
        <v>266</v>
      </c>
    </row>
    <row r="52" spans="1:11" s="57" customFormat="1" ht="12.75">
      <c r="A52" s="31" t="s">
        <v>64</v>
      </c>
      <c r="B52" s="40">
        <v>0</v>
      </c>
      <c r="C52" s="40">
        <v>0</v>
      </c>
      <c r="D52" s="40">
        <v>0</v>
      </c>
      <c r="E52" s="50">
        <v>79</v>
      </c>
      <c r="F52" s="40">
        <v>0</v>
      </c>
      <c r="G52" s="40">
        <v>0</v>
      </c>
      <c r="H52" s="40">
        <v>0</v>
      </c>
      <c r="I52" s="40">
        <v>0</v>
      </c>
      <c r="J52" s="50">
        <f>19+49</f>
        <v>68</v>
      </c>
      <c r="K52" s="51">
        <v>147</v>
      </c>
    </row>
    <row r="53" spans="1:11" s="57" customFormat="1" ht="12.75">
      <c r="A53" s="31" t="s">
        <v>65</v>
      </c>
      <c r="B53" s="40">
        <v>0</v>
      </c>
      <c r="C53" s="40">
        <v>0</v>
      </c>
      <c r="D53" s="50">
        <v>249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51">
        <v>249</v>
      </c>
    </row>
    <row r="54" spans="1:11" s="57" customFormat="1" ht="12.75">
      <c r="A54" s="31"/>
      <c r="B54" s="34"/>
      <c r="C54" s="34"/>
      <c r="D54" s="34"/>
      <c r="E54" s="34"/>
      <c r="F54" s="34"/>
      <c r="G54" s="34"/>
      <c r="H54" s="34"/>
      <c r="I54" s="34"/>
      <c r="J54" s="34"/>
      <c r="K54" s="30"/>
    </row>
    <row r="55" spans="1:11" s="57" customFormat="1" ht="12.75">
      <c r="A55" s="26" t="s">
        <v>28</v>
      </c>
      <c r="B55" s="34"/>
      <c r="C55" s="34"/>
      <c r="D55" s="34"/>
      <c r="E55" s="34"/>
      <c r="F55" s="34"/>
      <c r="G55" s="34"/>
      <c r="H55" s="34"/>
      <c r="I55" s="34"/>
      <c r="J55" s="34"/>
      <c r="K55" s="30"/>
    </row>
    <row r="56" spans="1:11" s="57" customFormat="1" ht="12.75">
      <c r="A56" s="31" t="s">
        <v>119</v>
      </c>
      <c r="B56" s="50">
        <v>113</v>
      </c>
      <c r="C56" s="52">
        <v>309</v>
      </c>
      <c r="D56" s="50">
        <v>86</v>
      </c>
      <c r="E56" s="50">
        <v>124</v>
      </c>
      <c r="F56" s="50">
        <v>140</v>
      </c>
      <c r="G56" s="50">
        <v>90</v>
      </c>
      <c r="H56" s="50">
        <v>217</v>
      </c>
      <c r="I56" s="40">
        <v>0</v>
      </c>
      <c r="J56" s="50">
        <f>170+133</f>
        <v>303</v>
      </c>
      <c r="K56" s="51">
        <v>1382</v>
      </c>
    </row>
    <row r="57" spans="1:11" s="57" customFormat="1" ht="12.75">
      <c r="A57" s="31" t="s">
        <v>120</v>
      </c>
      <c r="B57" s="40">
        <v>0</v>
      </c>
      <c r="C57" s="50">
        <v>47</v>
      </c>
      <c r="D57" s="40">
        <v>0</v>
      </c>
      <c r="E57" s="50">
        <v>56</v>
      </c>
      <c r="F57" s="40">
        <v>0</v>
      </c>
      <c r="G57" s="40">
        <v>0</v>
      </c>
      <c r="H57" s="50">
        <v>62</v>
      </c>
      <c r="I57" s="40">
        <v>0</v>
      </c>
      <c r="J57" s="50">
        <v>76</v>
      </c>
      <c r="K57" s="51">
        <v>241</v>
      </c>
    </row>
    <row r="58" spans="1:11" s="57" customFormat="1" ht="12.75">
      <c r="A58" s="31" t="s">
        <v>121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50">
        <v>80</v>
      </c>
      <c r="I58" s="40">
        <v>0</v>
      </c>
      <c r="J58" s="40">
        <v>0</v>
      </c>
      <c r="K58" s="51">
        <v>80</v>
      </c>
    </row>
    <row r="59" spans="1:11" s="57" customFormat="1" ht="12.75">
      <c r="A59" s="31" t="s">
        <v>122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50">
        <f>43</f>
        <v>43</v>
      </c>
      <c r="K59" s="51">
        <v>43</v>
      </c>
    </row>
    <row r="60" spans="1:11" s="57" customFormat="1" ht="12.75">
      <c r="A60" s="31"/>
      <c r="B60" s="34"/>
      <c r="C60" s="34"/>
      <c r="D60" s="34"/>
      <c r="E60" s="34"/>
      <c r="F60" s="34"/>
      <c r="G60" s="34"/>
      <c r="H60" s="34"/>
      <c r="I60" s="34"/>
      <c r="J60" s="34"/>
      <c r="K60" s="30"/>
    </row>
    <row r="61" spans="1:11" s="57" customFormat="1" ht="12.75">
      <c r="A61" s="60" t="s">
        <v>31</v>
      </c>
      <c r="B61" s="29">
        <f aca="true" t="shared" si="1" ref="B61:K61">SUM(B49:B59)</f>
        <v>113</v>
      </c>
      <c r="C61" s="29">
        <f t="shared" si="1"/>
        <v>434</v>
      </c>
      <c r="D61" s="29">
        <f t="shared" si="1"/>
        <v>441</v>
      </c>
      <c r="E61" s="29">
        <f t="shared" si="1"/>
        <v>983</v>
      </c>
      <c r="F61" s="29">
        <f t="shared" si="1"/>
        <v>140</v>
      </c>
      <c r="G61" s="29">
        <f t="shared" si="1"/>
        <v>90</v>
      </c>
      <c r="H61" s="29">
        <f t="shared" si="1"/>
        <v>507</v>
      </c>
      <c r="I61" s="29">
        <f t="shared" si="1"/>
        <v>0</v>
      </c>
      <c r="J61" s="29">
        <f t="shared" si="1"/>
        <v>1064</v>
      </c>
      <c r="K61" s="29">
        <f t="shared" si="1"/>
        <v>3772</v>
      </c>
    </row>
    <row r="62" spans="1:11" ht="12.75">
      <c r="A62" s="6"/>
      <c r="B62" s="36"/>
      <c r="C62" s="36"/>
      <c r="D62" s="36"/>
      <c r="E62" s="36"/>
      <c r="F62" s="36"/>
      <c r="G62" s="36"/>
      <c r="H62" s="36"/>
      <c r="I62" s="36"/>
      <c r="J62" s="36"/>
      <c r="K62" s="9"/>
    </row>
    <row r="63" spans="1:11" s="58" customFormat="1" ht="12.75" customHeight="1">
      <c r="A63" s="23" t="s">
        <v>12</v>
      </c>
      <c r="B63" s="27"/>
      <c r="C63" s="27"/>
      <c r="D63" s="27"/>
      <c r="E63" s="27"/>
      <c r="F63" s="27"/>
      <c r="G63" s="27"/>
      <c r="H63" s="27"/>
      <c r="I63" s="27"/>
      <c r="J63" s="27"/>
      <c r="K63" s="45"/>
    </row>
    <row r="64" spans="1:11" s="58" customFormat="1" ht="12.75" customHeight="1">
      <c r="A64" s="23"/>
      <c r="B64" s="27"/>
      <c r="C64" s="27"/>
      <c r="D64" s="27"/>
      <c r="E64" s="27"/>
      <c r="F64" s="27"/>
      <c r="G64" s="27"/>
      <c r="H64" s="27"/>
      <c r="I64" s="27"/>
      <c r="J64" s="27"/>
      <c r="K64" s="45"/>
    </row>
    <row r="65" spans="1:11" s="58" customFormat="1" ht="12.75" customHeight="1">
      <c r="A65" s="26" t="s">
        <v>27</v>
      </c>
      <c r="B65" s="27"/>
      <c r="C65" s="27"/>
      <c r="D65" s="27"/>
      <c r="E65" s="27"/>
      <c r="F65" s="27"/>
      <c r="G65" s="27"/>
      <c r="H65" s="27"/>
      <c r="I65" s="27"/>
      <c r="J65" s="27"/>
      <c r="K65" s="45"/>
    </row>
    <row r="66" spans="1:11" s="58" customFormat="1" ht="12.75" customHeight="1">
      <c r="A66" s="38" t="s">
        <v>32</v>
      </c>
      <c r="B66" s="40">
        <v>0</v>
      </c>
      <c r="C66" s="40">
        <v>0</v>
      </c>
      <c r="D66" s="40">
        <v>0</v>
      </c>
      <c r="E66" s="50">
        <v>21</v>
      </c>
      <c r="F66" s="40">
        <v>0</v>
      </c>
      <c r="G66" s="40">
        <v>0</v>
      </c>
      <c r="H66" s="40">
        <v>0</v>
      </c>
      <c r="I66" s="40">
        <v>0</v>
      </c>
      <c r="J66" s="50">
        <v>323</v>
      </c>
      <c r="K66" s="51">
        <v>344</v>
      </c>
    </row>
    <row r="67" spans="1:11" s="58" customFormat="1" ht="12.75" customHeight="1">
      <c r="A67" s="38" t="s">
        <v>16</v>
      </c>
      <c r="B67" s="50">
        <v>2</v>
      </c>
      <c r="C67" s="40">
        <v>0</v>
      </c>
      <c r="D67" s="50">
        <v>140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51">
        <v>142</v>
      </c>
    </row>
    <row r="68" spans="1:11" s="58" customFormat="1" ht="12.75" customHeight="1">
      <c r="A68" s="38" t="s">
        <v>17</v>
      </c>
      <c r="B68" s="40">
        <v>0</v>
      </c>
      <c r="C68" s="40">
        <v>0</v>
      </c>
      <c r="D68" s="40">
        <v>0</v>
      </c>
      <c r="E68" s="50">
        <v>189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51">
        <v>189</v>
      </c>
    </row>
    <row r="69" spans="1:11" s="58" customFormat="1" ht="12.75" customHeight="1">
      <c r="A69" s="38" t="s">
        <v>20</v>
      </c>
      <c r="B69" s="40">
        <v>0</v>
      </c>
      <c r="C69" s="40">
        <v>0</v>
      </c>
      <c r="D69" s="50">
        <v>69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51">
        <v>69</v>
      </c>
    </row>
    <row r="70" spans="1:11" s="58" customFormat="1" ht="12.75" customHeight="1">
      <c r="A70" s="38" t="s">
        <v>22</v>
      </c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50">
        <v>79</v>
      </c>
      <c r="I70" s="40">
        <v>0</v>
      </c>
      <c r="J70" s="50">
        <v>83</v>
      </c>
      <c r="K70" s="51">
        <v>162</v>
      </c>
    </row>
    <row r="71" spans="1:11" s="58" customFormat="1" ht="12.75" customHeight="1">
      <c r="A71" s="38" t="s">
        <v>19</v>
      </c>
      <c r="B71" s="40">
        <v>0</v>
      </c>
      <c r="C71" s="40">
        <v>0</v>
      </c>
      <c r="D71" s="40">
        <v>0</v>
      </c>
      <c r="E71" s="50">
        <v>55</v>
      </c>
      <c r="F71" s="40">
        <v>0</v>
      </c>
      <c r="G71" s="40">
        <v>0</v>
      </c>
      <c r="H71" s="50">
        <v>47</v>
      </c>
      <c r="I71" s="40">
        <v>0</v>
      </c>
      <c r="J71" s="50">
        <v>128</v>
      </c>
      <c r="K71" s="51">
        <v>230</v>
      </c>
    </row>
    <row r="72" spans="1:11" s="58" customFormat="1" ht="12.75" customHeight="1">
      <c r="A72" s="38" t="s">
        <v>18</v>
      </c>
      <c r="B72" s="40">
        <v>0</v>
      </c>
      <c r="C72" s="40">
        <v>0</v>
      </c>
      <c r="D72" s="40">
        <v>0</v>
      </c>
      <c r="E72" s="50"/>
      <c r="F72" s="40">
        <v>0</v>
      </c>
      <c r="G72" s="40">
        <v>0</v>
      </c>
      <c r="H72" s="50">
        <v>53</v>
      </c>
      <c r="I72" s="40">
        <v>0</v>
      </c>
      <c r="J72" s="50">
        <v>68</v>
      </c>
      <c r="K72" s="51">
        <v>121</v>
      </c>
    </row>
    <row r="73" spans="1:11" s="58" customFormat="1" ht="12.75" customHeight="1">
      <c r="A73" s="38" t="s">
        <v>21</v>
      </c>
      <c r="B73" s="40">
        <v>0</v>
      </c>
      <c r="C73" s="40">
        <v>0</v>
      </c>
      <c r="D73" s="40">
        <v>0</v>
      </c>
      <c r="E73" s="50">
        <v>59</v>
      </c>
      <c r="F73" s="50">
        <v>9</v>
      </c>
      <c r="G73" s="40">
        <v>0</v>
      </c>
      <c r="H73" s="50">
        <v>1</v>
      </c>
      <c r="I73" s="40">
        <v>0</v>
      </c>
      <c r="J73" s="40">
        <v>0</v>
      </c>
      <c r="K73" s="51">
        <v>69</v>
      </c>
    </row>
    <row r="74" spans="1:11" s="58" customFormat="1" ht="12.75" customHeight="1">
      <c r="A74" s="38" t="s">
        <v>66</v>
      </c>
      <c r="B74" s="40">
        <v>0</v>
      </c>
      <c r="C74" s="50">
        <v>2</v>
      </c>
      <c r="D74" s="40">
        <v>0</v>
      </c>
      <c r="E74" s="50"/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51">
        <v>2</v>
      </c>
    </row>
    <row r="75" spans="1:11" s="58" customFormat="1" ht="12.75" customHeight="1">
      <c r="A75" s="38" t="s">
        <v>67</v>
      </c>
      <c r="B75" s="40">
        <v>0</v>
      </c>
      <c r="C75" s="40">
        <v>0</v>
      </c>
      <c r="D75" s="40">
        <v>0</v>
      </c>
      <c r="E75" s="50">
        <v>63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51">
        <v>63</v>
      </c>
    </row>
    <row r="76" spans="1:11" s="58" customFormat="1" ht="12.75" customHeight="1">
      <c r="A76" s="39"/>
      <c r="B76" s="27"/>
      <c r="C76" s="27"/>
      <c r="D76" s="27"/>
      <c r="E76" s="27"/>
      <c r="F76" s="27"/>
      <c r="G76" s="27"/>
      <c r="H76" s="27"/>
      <c r="I76" s="27"/>
      <c r="J76" s="27"/>
      <c r="K76" s="45"/>
    </row>
    <row r="77" spans="1:11" s="58" customFormat="1" ht="12.75" customHeight="1">
      <c r="A77" s="26" t="s">
        <v>28</v>
      </c>
      <c r="B77" s="40"/>
      <c r="C77" s="40"/>
      <c r="D77" s="40"/>
      <c r="E77" s="40"/>
      <c r="F77" s="27"/>
      <c r="G77" s="27"/>
      <c r="H77" s="40"/>
      <c r="I77" s="40"/>
      <c r="J77" s="40"/>
      <c r="K77" s="45"/>
    </row>
    <row r="78" spans="1:11" s="58" customFormat="1" ht="12.75" customHeight="1">
      <c r="A78" s="38" t="s">
        <v>23</v>
      </c>
      <c r="B78" s="40">
        <v>0</v>
      </c>
      <c r="C78" s="40">
        <v>0</v>
      </c>
      <c r="D78" s="40">
        <v>0</v>
      </c>
      <c r="E78" s="50">
        <v>286</v>
      </c>
      <c r="F78" s="40">
        <v>0</v>
      </c>
      <c r="G78" s="40">
        <v>0</v>
      </c>
      <c r="H78" s="40">
        <v>0</v>
      </c>
      <c r="I78" s="40">
        <v>0</v>
      </c>
      <c r="J78" s="50">
        <v>492</v>
      </c>
      <c r="K78" s="51">
        <v>778</v>
      </c>
    </row>
    <row r="79" spans="1:11" s="58" customFormat="1" ht="12.75" customHeight="1">
      <c r="A79" s="38" t="s">
        <v>123</v>
      </c>
      <c r="B79" s="50">
        <v>2</v>
      </c>
      <c r="C79" s="50">
        <v>3</v>
      </c>
      <c r="D79" s="40">
        <v>0</v>
      </c>
      <c r="E79" s="40">
        <v>0</v>
      </c>
      <c r="F79" s="50">
        <v>12</v>
      </c>
      <c r="G79" s="40">
        <v>0</v>
      </c>
      <c r="H79" s="40">
        <v>0</v>
      </c>
      <c r="I79" s="40">
        <v>0</v>
      </c>
      <c r="J79" s="50">
        <v>45</v>
      </c>
      <c r="K79" s="51">
        <v>62</v>
      </c>
    </row>
    <row r="80" spans="1:11" s="58" customFormat="1" ht="12.75" customHeight="1">
      <c r="A80" s="38" t="s">
        <v>124</v>
      </c>
      <c r="B80" s="40">
        <v>0</v>
      </c>
      <c r="C80" s="50">
        <v>18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51">
        <v>18</v>
      </c>
    </row>
    <row r="81" spans="1:11" s="58" customFormat="1" ht="12.75" customHeight="1">
      <c r="A81" s="38" t="s">
        <v>125</v>
      </c>
      <c r="B81" s="40">
        <v>0</v>
      </c>
      <c r="C81" s="50">
        <v>26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51">
        <v>26</v>
      </c>
    </row>
    <row r="82" spans="1:11" s="58" customFormat="1" ht="12.75" customHeight="1">
      <c r="A82" s="38" t="s">
        <v>126</v>
      </c>
      <c r="B82" s="40">
        <v>0</v>
      </c>
      <c r="C82" s="50">
        <v>35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51">
        <v>35</v>
      </c>
    </row>
    <row r="83" spans="1:11" s="58" customFormat="1" ht="12.75" customHeight="1">
      <c r="A83" s="38" t="s">
        <v>135</v>
      </c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5"/>
    </row>
    <row r="84" spans="1:11" s="58" customFormat="1" ht="12.75" customHeight="1">
      <c r="A84" s="38" t="s">
        <v>162</v>
      </c>
      <c r="B84" s="50">
        <v>3</v>
      </c>
      <c r="C84" s="40">
        <v>0</v>
      </c>
      <c r="D84" s="40">
        <v>0</v>
      </c>
      <c r="E84" s="40">
        <v>0</v>
      </c>
      <c r="F84" s="50">
        <v>14</v>
      </c>
      <c r="G84" s="40">
        <v>0</v>
      </c>
      <c r="H84" s="40">
        <v>0</v>
      </c>
      <c r="I84" s="40">
        <v>0</v>
      </c>
      <c r="J84" s="50">
        <v>202</v>
      </c>
      <c r="K84" s="51">
        <v>219</v>
      </c>
    </row>
    <row r="85" spans="1:11" s="58" customFormat="1" ht="12.75" customHeight="1">
      <c r="A85" s="38" t="s">
        <v>144</v>
      </c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50">
        <v>90</v>
      </c>
      <c r="K85" s="51">
        <v>90</v>
      </c>
    </row>
    <row r="86" spans="1:11" s="58" customFormat="1" ht="12.75" customHeight="1">
      <c r="A86" s="38" t="s">
        <v>145</v>
      </c>
      <c r="B86" s="50">
        <v>11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51">
        <v>11</v>
      </c>
    </row>
    <row r="87" spans="1:11" s="58" customFormat="1" ht="12.75" customHeight="1">
      <c r="A87" s="38" t="s">
        <v>146</v>
      </c>
      <c r="B87" s="50">
        <v>5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51">
        <v>5</v>
      </c>
    </row>
    <row r="88" spans="1:11" s="58" customFormat="1" ht="12.75" customHeight="1">
      <c r="A88" s="38" t="s">
        <v>136</v>
      </c>
      <c r="B88" s="50">
        <v>3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51">
        <v>3</v>
      </c>
    </row>
    <row r="89" spans="1:11" s="58" customFormat="1" ht="12.75" customHeight="1">
      <c r="A89" s="38" t="s">
        <v>137</v>
      </c>
      <c r="B89" s="40">
        <v>0</v>
      </c>
      <c r="C89" s="40">
        <v>0</v>
      </c>
      <c r="D89" s="40">
        <v>0</v>
      </c>
      <c r="E89" s="40">
        <v>0</v>
      </c>
      <c r="F89" s="50">
        <v>42</v>
      </c>
      <c r="G89" s="40">
        <v>0</v>
      </c>
      <c r="H89" s="40">
        <v>0</v>
      </c>
      <c r="I89" s="40">
        <v>0</v>
      </c>
      <c r="J89" s="40">
        <v>0</v>
      </c>
      <c r="K89" s="51">
        <v>42</v>
      </c>
    </row>
    <row r="90" spans="1:11" s="58" customFormat="1" ht="12.75" customHeight="1">
      <c r="A90" s="38" t="s">
        <v>138</v>
      </c>
      <c r="B90" s="40">
        <v>0</v>
      </c>
      <c r="C90" s="50">
        <v>10</v>
      </c>
      <c r="D90" s="40">
        <v>0</v>
      </c>
      <c r="E90" s="40">
        <v>0</v>
      </c>
      <c r="F90" s="50">
        <v>100</v>
      </c>
      <c r="G90" s="50">
        <v>166</v>
      </c>
      <c r="H90" s="50">
        <v>186</v>
      </c>
      <c r="I90" s="40">
        <v>0</v>
      </c>
      <c r="J90" s="50">
        <v>140</v>
      </c>
      <c r="K90" s="51">
        <v>602</v>
      </c>
    </row>
    <row r="91" spans="1:11" s="58" customFormat="1" ht="12.75" customHeight="1">
      <c r="A91" s="38" t="s">
        <v>147</v>
      </c>
      <c r="B91" s="40">
        <v>0</v>
      </c>
      <c r="C91" s="50">
        <v>6</v>
      </c>
      <c r="D91" s="50">
        <v>40</v>
      </c>
      <c r="E91" s="40">
        <v>0</v>
      </c>
      <c r="F91" s="40">
        <v>0</v>
      </c>
      <c r="G91" s="50">
        <v>68</v>
      </c>
      <c r="H91" s="50">
        <v>6</v>
      </c>
      <c r="I91" s="40">
        <v>0</v>
      </c>
      <c r="J91" s="40">
        <v>0</v>
      </c>
      <c r="K91" s="51">
        <v>120</v>
      </c>
    </row>
    <row r="92" spans="1:11" s="58" customFormat="1" ht="12.75" customHeight="1">
      <c r="A92" s="38" t="s">
        <v>148</v>
      </c>
      <c r="B92" s="40">
        <v>0</v>
      </c>
      <c r="C92" s="50">
        <v>24</v>
      </c>
      <c r="D92" s="50">
        <v>67</v>
      </c>
      <c r="E92" s="40">
        <v>0</v>
      </c>
      <c r="F92" s="40">
        <v>0</v>
      </c>
      <c r="G92" s="50">
        <v>20</v>
      </c>
      <c r="H92" s="50">
        <v>8</v>
      </c>
      <c r="I92" s="40">
        <v>0</v>
      </c>
      <c r="J92" s="40">
        <v>0</v>
      </c>
      <c r="K92" s="51">
        <v>119</v>
      </c>
    </row>
    <row r="93" spans="1:11" s="58" customFormat="1" ht="12.75" customHeight="1">
      <c r="A93" s="38" t="s">
        <v>149</v>
      </c>
      <c r="B93" s="40">
        <v>0</v>
      </c>
      <c r="C93" s="50">
        <v>14</v>
      </c>
      <c r="D93" s="50">
        <v>95</v>
      </c>
      <c r="E93" s="40">
        <v>0</v>
      </c>
      <c r="F93" s="40">
        <v>0</v>
      </c>
      <c r="G93" s="50">
        <v>47</v>
      </c>
      <c r="H93" s="40">
        <v>0</v>
      </c>
      <c r="I93" s="40">
        <v>0</v>
      </c>
      <c r="J93" s="40">
        <v>0</v>
      </c>
      <c r="K93" s="51">
        <v>156</v>
      </c>
    </row>
    <row r="94" spans="1:11" s="58" customFormat="1" ht="12.75" customHeight="1">
      <c r="A94" s="38" t="s">
        <v>150</v>
      </c>
      <c r="B94" s="40">
        <v>0</v>
      </c>
      <c r="C94" s="50">
        <v>6</v>
      </c>
      <c r="D94" s="40">
        <v>0</v>
      </c>
      <c r="E94" s="40">
        <v>0</v>
      </c>
      <c r="F94" s="40">
        <v>0</v>
      </c>
      <c r="G94" s="50">
        <v>19</v>
      </c>
      <c r="H94" s="40">
        <v>0</v>
      </c>
      <c r="I94" s="40">
        <v>0</v>
      </c>
      <c r="J94" s="40">
        <v>0</v>
      </c>
      <c r="K94" s="51">
        <v>25</v>
      </c>
    </row>
    <row r="95" spans="1:11" s="58" customFormat="1" ht="12.75" customHeight="1">
      <c r="A95" s="38" t="s">
        <v>139</v>
      </c>
      <c r="B95" s="50">
        <v>16</v>
      </c>
      <c r="C95" s="50">
        <v>24</v>
      </c>
      <c r="D95" s="50">
        <v>15</v>
      </c>
      <c r="E95" s="50">
        <v>29</v>
      </c>
      <c r="F95" s="50">
        <v>6</v>
      </c>
      <c r="G95" s="50">
        <v>60</v>
      </c>
      <c r="H95" s="50">
        <v>22</v>
      </c>
      <c r="I95" s="40">
        <v>0</v>
      </c>
      <c r="J95" s="50">
        <v>4</v>
      </c>
      <c r="K95" s="51">
        <v>176</v>
      </c>
    </row>
    <row r="96" spans="1:11" s="58" customFormat="1" ht="12.75" customHeight="1">
      <c r="A96" s="38" t="s">
        <v>140</v>
      </c>
      <c r="B96" s="50">
        <v>30</v>
      </c>
      <c r="C96" s="40">
        <v>0</v>
      </c>
      <c r="D96" s="50">
        <v>51</v>
      </c>
      <c r="E96" s="50">
        <v>29</v>
      </c>
      <c r="F96" s="40">
        <v>0</v>
      </c>
      <c r="G96" s="40">
        <v>0</v>
      </c>
      <c r="H96" s="50">
        <v>16</v>
      </c>
      <c r="I96" s="40">
        <v>0</v>
      </c>
      <c r="J96" s="50">
        <v>4</v>
      </c>
      <c r="K96" s="51">
        <v>130</v>
      </c>
    </row>
    <row r="97" spans="1:11" s="58" customFormat="1" ht="12.75" customHeight="1">
      <c r="A97" s="38" t="s">
        <v>141</v>
      </c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50">
        <v>30</v>
      </c>
      <c r="H97" s="40">
        <v>0</v>
      </c>
      <c r="I97" s="40">
        <v>0</v>
      </c>
      <c r="J97" s="40">
        <v>0</v>
      </c>
      <c r="K97" s="51">
        <v>30</v>
      </c>
    </row>
    <row r="98" spans="1:11" s="58" customFormat="1" ht="12.75" customHeight="1">
      <c r="A98" s="38" t="s">
        <v>151</v>
      </c>
      <c r="B98" s="40">
        <v>0</v>
      </c>
      <c r="C98" s="40">
        <v>0</v>
      </c>
      <c r="D98" s="50">
        <v>10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51">
        <v>10</v>
      </c>
    </row>
    <row r="99" spans="1:11" s="58" customFormat="1" ht="12.75" customHeight="1">
      <c r="A99" s="38" t="s">
        <v>152</v>
      </c>
      <c r="B99" s="40">
        <v>0</v>
      </c>
      <c r="C99" s="40">
        <v>0</v>
      </c>
      <c r="D99" s="50">
        <v>6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51">
        <v>6</v>
      </c>
    </row>
    <row r="100" spans="1:11" s="58" customFormat="1" ht="12.75" customHeight="1">
      <c r="A100" s="38" t="s">
        <v>153</v>
      </c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50">
        <v>27</v>
      </c>
      <c r="H100" s="40">
        <v>0</v>
      </c>
      <c r="I100" s="40">
        <v>0</v>
      </c>
      <c r="J100" s="40">
        <v>0</v>
      </c>
      <c r="K100" s="51">
        <v>27</v>
      </c>
    </row>
    <row r="101" spans="1:11" s="58" customFormat="1" ht="12.75" customHeight="1">
      <c r="A101" s="38" t="s">
        <v>154</v>
      </c>
      <c r="B101" s="40">
        <v>0</v>
      </c>
      <c r="C101" s="40">
        <v>0</v>
      </c>
      <c r="D101" s="50">
        <v>14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51">
        <v>14</v>
      </c>
    </row>
    <row r="102" spans="1:11" s="58" customFormat="1" ht="12.75" customHeight="1">
      <c r="A102" s="38" t="s">
        <v>142</v>
      </c>
      <c r="B102" s="40">
        <v>0</v>
      </c>
      <c r="C102" s="50">
        <v>20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51">
        <v>20</v>
      </c>
    </row>
    <row r="103" spans="1:11" s="58" customFormat="1" ht="12.75" customHeight="1">
      <c r="A103" s="38" t="s">
        <v>155</v>
      </c>
      <c r="B103" s="40">
        <v>0</v>
      </c>
      <c r="C103" s="50">
        <v>19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51">
        <v>19</v>
      </c>
    </row>
    <row r="104" spans="1:11" s="58" customFormat="1" ht="12.75" customHeight="1">
      <c r="A104" s="38" t="s">
        <v>156</v>
      </c>
      <c r="B104" s="40">
        <v>0</v>
      </c>
      <c r="C104" s="50">
        <v>9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51">
        <v>9</v>
      </c>
    </row>
    <row r="105" spans="1:11" s="58" customFormat="1" ht="12.75" customHeight="1">
      <c r="A105" s="38" t="s">
        <v>157</v>
      </c>
      <c r="B105" s="40">
        <v>0</v>
      </c>
      <c r="C105" s="50">
        <v>27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51">
        <v>27</v>
      </c>
    </row>
    <row r="106" spans="1:11" s="58" customFormat="1" ht="12.75" customHeight="1">
      <c r="A106" s="38" t="s">
        <v>158</v>
      </c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50">
        <v>9</v>
      </c>
      <c r="I106" s="40">
        <v>0</v>
      </c>
      <c r="J106" s="40">
        <v>0</v>
      </c>
      <c r="K106" s="51">
        <v>9</v>
      </c>
    </row>
    <row r="107" spans="1:11" s="58" customFormat="1" ht="12.75" customHeight="1">
      <c r="A107" s="38" t="s">
        <v>159</v>
      </c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50">
        <v>3</v>
      </c>
      <c r="I107" s="40">
        <v>0</v>
      </c>
      <c r="J107" s="40">
        <v>0</v>
      </c>
      <c r="K107" s="51">
        <v>3</v>
      </c>
    </row>
    <row r="108" spans="1:11" s="58" customFormat="1" ht="12.75" customHeight="1">
      <c r="A108" s="38" t="s">
        <v>160</v>
      </c>
      <c r="B108" s="40">
        <v>0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50">
        <v>17</v>
      </c>
      <c r="I108" s="40">
        <v>0</v>
      </c>
      <c r="J108" s="40">
        <v>0</v>
      </c>
      <c r="K108" s="51">
        <v>17</v>
      </c>
    </row>
    <row r="109" spans="1:11" s="58" customFormat="1" ht="12.75" customHeight="1">
      <c r="A109" s="38" t="s">
        <v>161</v>
      </c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50">
        <v>17</v>
      </c>
      <c r="H109" s="40">
        <v>0</v>
      </c>
      <c r="I109" s="40">
        <v>0</v>
      </c>
      <c r="J109" s="40">
        <v>0</v>
      </c>
      <c r="K109" s="51">
        <v>17</v>
      </c>
    </row>
    <row r="110" spans="1:11" s="58" customFormat="1" ht="12.75" customHeight="1">
      <c r="A110" s="38" t="s">
        <v>143</v>
      </c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50">
        <v>99</v>
      </c>
      <c r="H110" s="40">
        <v>0</v>
      </c>
      <c r="I110" s="40">
        <v>0</v>
      </c>
      <c r="J110" s="40">
        <v>0</v>
      </c>
      <c r="K110" s="51">
        <v>99</v>
      </c>
    </row>
    <row r="111" spans="1:11" s="58" customFormat="1" ht="12.75" customHeight="1">
      <c r="A111" s="41"/>
      <c r="B111" s="34"/>
      <c r="C111" s="34"/>
      <c r="D111" s="34"/>
      <c r="E111" s="34"/>
      <c r="F111" s="27"/>
      <c r="G111" s="27"/>
      <c r="H111" s="34"/>
      <c r="I111" s="34"/>
      <c r="J111" s="34"/>
      <c r="K111" s="45"/>
    </row>
    <row r="112" spans="1:11" s="58" customFormat="1" ht="12.75" customHeight="1">
      <c r="A112" s="26" t="s">
        <v>30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45"/>
    </row>
    <row r="113" spans="1:11" s="58" customFormat="1" ht="12.75" customHeight="1">
      <c r="A113" s="38" t="s">
        <v>24</v>
      </c>
      <c r="B113" s="40">
        <v>0</v>
      </c>
      <c r="C113" s="40">
        <v>0</v>
      </c>
      <c r="D113" s="40">
        <v>0</v>
      </c>
      <c r="E113" s="50">
        <v>39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51">
        <v>39</v>
      </c>
    </row>
    <row r="114" spans="1:11" s="58" customFormat="1" ht="12.75" customHeight="1">
      <c r="A114" s="38" t="s">
        <v>25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50">
        <v>22</v>
      </c>
      <c r="H114" s="40">
        <v>0</v>
      </c>
      <c r="I114" s="40">
        <v>0</v>
      </c>
      <c r="J114" s="40">
        <v>0</v>
      </c>
      <c r="K114" s="51">
        <v>22</v>
      </c>
    </row>
    <row r="115" spans="1:11" s="58" customFormat="1" ht="12.75" customHeight="1">
      <c r="A115" s="38" t="s">
        <v>26</v>
      </c>
      <c r="B115" s="40">
        <v>0</v>
      </c>
      <c r="C115" s="50">
        <v>23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51">
        <v>23</v>
      </c>
    </row>
    <row r="116" spans="1:11" s="58" customFormat="1" ht="12.75" customHeight="1">
      <c r="A116" s="38" t="s">
        <v>68</v>
      </c>
      <c r="B116" s="40">
        <v>0</v>
      </c>
      <c r="C116" s="50">
        <v>3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51">
        <v>3</v>
      </c>
    </row>
    <row r="117" spans="1:11" s="58" customFormat="1" ht="12.75" customHeight="1">
      <c r="A117" s="38" t="s">
        <v>69</v>
      </c>
      <c r="B117" s="40">
        <v>0</v>
      </c>
      <c r="C117" s="50">
        <v>11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51">
        <v>11</v>
      </c>
    </row>
    <row r="118" spans="1:11" s="58" customFormat="1" ht="12.75" customHeight="1">
      <c r="A118" s="38" t="s">
        <v>70</v>
      </c>
      <c r="B118" s="40">
        <v>0</v>
      </c>
      <c r="C118" s="50">
        <v>10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51">
        <v>10</v>
      </c>
    </row>
    <row r="119" spans="1:11" s="58" customFormat="1" ht="12.75" customHeight="1">
      <c r="A119" s="37"/>
      <c r="B119" s="40"/>
      <c r="C119" s="40"/>
      <c r="D119" s="40"/>
      <c r="E119" s="40"/>
      <c r="F119" s="40"/>
      <c r="G119" s="40"/>
      <c r="H119" s="40"/>
      <c r="I119" s="27"/>
      <c r="J119" s="40"/>
      <c r="K119" s="47"/>
    </row>
    <row r="120" spans="1:11" s="58" customFormat="1" ht="12.75" customHeight="1">
      <c r="A120" s="60" t="s">
        <v>31</v>
      </c>
      <c r="B120" s="29">
        <f>SUM(B66:B118)</f>
        <v>72</v>
      </c>
      <c r="C120" s="29">
        <f aca="true" t="shared" si="2" ref="C120:K120">SUM(C66:C118)</f>
        <v>290</v>
      </c>
      <c r="D120" s="29">
        <f t="shared" si="2"/>
        <v>507</v>
      </c>
      <c r="E120" s="29">
        <f t="shared" si="2"/>
        <v>770</v>
      </c>
      <c r="F120" s="29">
        <f t="shared" si="2"/>
        <v>183</v>
      </c>
      <c r="G120" s="29">
        <f t="shared" si="2"/>
        <v>575</v>
      </c>
      <c r="H120" s="29">
        <f t="shared" si="2"/>
        <v>447</v>
      </c>
      <c r="I120" s="29">
        <f t="shared" si="2"/>
        <v>0</v>
      </c>
      <c r="J120" s="29">
        <f t="shared" si="2"/>
        <v>1579</v>
      </c>
      <c r="K120" s="29">
        <f t="shared" si="2"/>
        <v>4423</v>
      </c>
    </row>
    <row r="121" spans="1:11" ht="12.75">
      <c r="A121" s="7"/>
      <c r="B121" s="48"/>
      <c r="C121" s="48"/>
      <c r="D121" s="48"/>
      <c r="E121" s="48"/>
      <c r="F121" s="48"/>
      <c r="G121" s="48"/>
      <c r="H121" s="48"/>
      <c r="I121" s="48"/>
      <c r="J121" s="48"/>
      <c r="K121" s="49"/>
    </row>
    <row r="122" spans="1:11" s="58" customFormat="1" ht="12.75">
      <c r="A122" s="23" t="s">
        <v>13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45"/>
    </row>
    <row r="123" spans="1:11" s="58" customFormat="1" ht="12.75">
      <c r="A123" s="23"/>
      <c r="B123" s="27"/>
      <c r="C123" s="27"/>
      <c r="D123" s="27"/>
      <c r="E123" s="27"/>
      <c r="F123" s="27"/>
      <c r="G123" s="27"/>
      <c r="H123" s="27"/>
      <c r="I123" s="27"/>
      <c r="J123" s="27"/>
      <c r="K123" s="45"/>
    </row>
    <row r="124" spans="1:11" s="58" customFormat="1" ht="12.75">
      <c r="A124" s="26" t="s">
        <v>27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45"/>
    </row>
    <row r="125" spans="1:11" s="58" customFormat="1" ht="12.75">
      <c r="A125" s="25" t="s">
        <v>71</v>
      </c>
      <c r="B125" s="50">
        <v>47</v>
      </c>
      <c r="C125" s="50">
        <v>54</v>
      </c>
      <c r="D125" s="50">
        <v>136</v>
      </c>
      <c r="E125" s="50">
        <v>173</v>
      </c>
      <c r="F125" s="50">
        <v>12</v>
      </c>
      <c r="G125" s="50">
        <v>48</v>
      </c>
      <c r="H125" s="50">
        <v>147</v>
      </c>
      <c r="I125" s="40">
        <v>0</v>
      </c>
      <c r="J125" s="50">
        <v>329</v>
      </c>
      <c r="K125" s="51">
        <v>946</v>
      </c>
    </row>
    <row r="126" spans="1:11" s="58" customFormat="1" ht="12.75">
      <c r="A126" s="25" t="s">
        <v>163</v>
      </c>
      <c r="B126" s="40">
        <v>0</v>
      </c>
      <c r="C126" s="40">
        <v>0</v>
      </c>
      <c r="D126" s="40">
        <v>0</v>
      </c>
      <c r="E126" s="50">
        <v>94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51">
        <v>94</v>
      </c>
    </row>
    <row r="127" spans="1:11" s="58" customFormat="1" ht="12.75">
      <c r="A127" s="25" t="s">
        <v>72</v>
      </c>
      <c r="B127" s="50">
        <v>49</v>
      </c>
      <c r="C127" s="40">
        <v>0</v>
      </c>
      <c r="D127" s="50">
        <v>195</v>
      </c>
      <c r="E127" s="50">
        <v>23</v>
      </c>
      <c r="F127" s="40">
        <v>0</v>
      </c>
      <c r="G127" s="40">
        <v>0</v>
      </c>
      <c r="H127" s="40">
        <v>0</v>
      </c>
      <c r="I127" s="40">
        <v>0</v>
      </c>
      <c r="J127" s="50">
        <v>30</v>
      </c>
      <c r="K127" s="51">
        <v>297</v>
      </c>
    </row>
    <row r="128" spans="1:11" s="58" customFormat="1" ht="12.75">
      <c r="A128" s="25" t="s">
        <v>73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50">
        <v>38</v>
      </c>
      <c r="I128" s="40">
        <v>0</v>
      </c>
      <c r="J128" s="40">
        <v>0</v>
      </c>
      <c r="K128" s="51">
        <v>38</v>
      </c>
    </row>
    <row r="129" spans="1:11" s="58" customFormat="1" ht="12.75">
      <c r="A129" s="25" t="s">
        <v>74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50">
        <v>23</v>
      </c>
      <c r="H129" s="50">
        <v>123</v>
      </c>
      <c r="I129" s="40">
        <v>0</v>
      </c>
      <c r="J129" s="40">
        <v>0</v>
      </c>
      <c r="K129" s="51">
        <v>146</v>
      </c>
    </row>
    <row r="130" spans="1:11" s="58" customFormat="1" ht="12.75">
      <c r="A130" s="25" t="s">
        <v>75</v>
      </c>
      <c r="B130" s="40">
        <v>0</v>
      </c>
      <c r="C130" s="40">
        <v>0</v>
      </c>
      <c r="D130" s="40">
        <v>0</v>
      </c>
      <c r="E130" s="40">
        <v>0</v>
      </c>
      <c r="F130" s="50">
        <v>83</v>
      </c>
      <c r="G130" s="40">
        <v>0</v>
      </c>
      <c r="H130" s="40">
        <v>0</v>
      </c>
      <c r="I130" s="40">
        <v>0</v>
      </c>
      <c r="J130" s="40">
        <v>0</v>
      </c>
      <c r="K130" s="51">
        <v>83</v>
      </c>
    </row>
    <row r="131" spans="1:11" s="58" customFormat="1" ht="12.75">
      <c r="A131" s="25" t="s">
        <v>76</v>
      </c>
      <c r="B131" s="40">
        <v>0</v>
      </c>
      <c r="C131" s="40">
        <v>0</v>
      </c>
      <c r="D131" s="40">
        <v>0</v>
      </c>
      <c r="E131" s="50">
        <v>10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51">
        <v>10</v>
      </c>
    </row>
    <row r="132" spans="1:11" s="58" customFormat="1" ht="12.75">
      <c r="A132" s="28" t="s">
        <v>77</v>
      </c>
      <c r="B132" s="40">
        <v>0</v>
      </c>
      <c r="C132" s="40">
        <v>0</v>
      </c>
      <c r="D132" s="40">
        <v>0</v>
      </c>
      <c r="E132" s="50">
        <v>114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51">
        <v>114</v>
      </c>
    </row>
    <row r="133" spans="1:11" s="58" customFormat="1" ht="12.75">
      <c r="A133" s="25" t="s">
        <v>78</v>
      </c>
      <c r="B133" s="40">
        <v>0</v>
      </c>
      <c r="C133" s="40">
        <v>0</v>
      </c>
      <c r="D133" s="40">
        <v>0</v>
      </c>
      <c r="E133" s="50">
        <v>68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51">
        <v>68</v>
      </c>
    </row>
    <row r="134" spans="1:11" s="58" customFormat="1" ht="12.75">
      <c r="A134" s="25" t="s">
        <v>79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50">
        <v>52</v>
      </c>
      <c r="I134" s="50"/>
      <c r="J134" s="50">
        <v>68</v>
      </c>
      <c r="K134" s="51">
        <v>120</v>
      </c>
    </row>
    <row r="135" spans="1:11" s="58" customFormat="1" ht="12.75">
      <c r="A135" s="28" t="s">
        <v>80</v>
      </c>
      <c r="B135" s="50">
        <v>142</v>
      </c>
      <c r="C135" s="50">
        <v>207</v>
      </c>
      <c r="D135" s="50">
        <v>207</v>
      </c>
      <c r="E135" s="50">
        <v>785</v>
      </c>
      <c r="F135" s="50">
        <v>157</v>
      </c>
      <c r="G135" s="50">
        <v>281</v>
      </c>
      <c r="H135" s="50">
        <v>296</v>
      </c>
      <c r="I135" s="50">
        <v>31</v>
      </c>
      <c r="J135" s="50">
        <v>813</v>
      </c>
      <c r="K135" s="51">
        <v>2919</v>
      </c>
    </row>
    <row r="136" spans="1:11" s="58" customFormat="1" ht="12.75">
      <c r="A136" s="25" t="s">
        <v>81</v>
      </c>
      <c r="B136" s="40">
        <v>0</v>
      </c>
      <c r="C136" s="40">
        <v>0</v>
      </c>
      <c r="D136" s="40">
        <v>0</v>
      </c>
      <c r="E136" s="50">
        <v>81</v>
      </c>
      <c r="F136" s="40">
        <v>0</v>
      </c>
      <c r="G136" s="40">
        <v>0</v>
      </c>
      <c r="H136" s="50">
        <v>102</v>
      </c>
      <c r="I136" s="40">
        <v>0</v>
      </c>
      <c r="J136" s="50">
        <v>223</v>
      </c>
      <c r="K136" s="51">
        <v>406</v>
      </c>
    </row>
    <row r="137" spans="1:11" s="58" customFormat="1" ht="12.75">
      <c r="A137" s="25" t="s">
        <v>82</v>
      </c>
      <c r="B137" s="40">
        <v>0</v>
      </c>
      <c r="C137" s="40">
        <v>0</v>
      </c>
      <c r="D137" s="40">
        <v>0</v>
      </c>
      <c r="E137" s="50">
        <v>96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51">
        <v>96</v>
      </c>
    </row>
    <row r="138" spans="1:11" s="58" customFormat="1" ht="12.75">
      <c r="A138" s="25" t="s">
        <v>83</v>
      </c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50">
        <v>105</v>
      </c>
      <c r="K138" s="51">
        <v>105</v>
      </c>
    </row>
    <row r="139" spans="1:11" s="58" customFormat="1" ht="12.75">
      <c r="A139" s="25" t="s">
        <v>84</v>
      </c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50">
        <v>500</v>
      </c>
      <c r="K139" s="51">
        <v>500</v>
      </c>
    </row>
    <row r="140" spans="1:11" s="58" customFormat="1" ht="12.75">
      <c r="A140" s="25" t="s">
        <v>85</v>
      </c>
      <c r="B140" s="40">
        <v>0</v>
      </c>
      <c r="C140" s="40">
        <v>0</v>
      </c>
      <c r="D140" s="40">
        <v>0</v>
      </c>
      <c r="E140" s="50">
        <v>225</v>
      </c>
      <c r="F140" s="40">
        <v>0</v>
      </c>
      <c r="G140" s="40">
        <v>0</v>
      </c>
      <c r="H140" s="50">
        <v>87</v>
      </c>
      <c r="I140" s="40">
        <v>0</v>
      </c>
      <c r="J140" s="40">
        <v>0</v>
      </c>
      <c r="K140" s="51">
        <v>312</v>
      </c>
    </row>
    <row r="141" spans="1:11" s="58" customFormat="1" ht="12.75">
      <c r="A141" s="25" t="s">
        <v>86</v>
      </c>
      <c r="B141" s="40">
        <v>0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50">
        <v>51</v>
      </c>
      <c r="I141" s="40">
        <v>0</v>
      </c>
      <c r="J141" s="50">
        <v>178</v>
      </c>
      <c r="K141" s="51">
        <v>229</v>
      </c>
    </row>
    <row r="142" spans="1:11" s="58" customFormat="1" ht="12.75">
      <c r="A142" s="25" t="s">
        <v>87</v>
      </c>
      <c r="B142" s="50">
        <v>105</v>
      </c>
      <c r="C142" s="40">
        <v>0</v>
      </c>
      <c r="D142" s="40">
        <v>0</v>
      </c>
      <c r="E142" s="50">
        <v>460</v>
      </c>
      <c r="F142" s="40">
        <v>0</v>
      </c>
      <c r="G142" s="50">
        <v>91</v>
      </c>
      <c r="H142" s="50">
        <v>187</v>
      </c>
      <c r="I142" s="40">
        <v>0</v>
      </c>
      <c r="J142" s="50">
        <v>169</v>
      </c>
      <c r="K142" s="51">
        <v>1012</v>
      </c>
    </row>
    <row r="143" spans="1:11" s="58" customFormat="1" ht="12.75">
      <c r="A143" s="25" t="s">
        <v>88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50">
        <v>41</v>
      </c>
      <c r="I143" s="40">
        <v>0</v>
      </c>
      <c r="J143" s="50">
        <v>76</v>
      </c>
      <c r="K143" s="51">
        <v>117</v>
      </c>
    </row>
    <row r="144" spans="1:11" s="58" customFormat="1" ht="12.75">
      <c r="A144" s="25"/>
      <c r="B144" s="40"/>
      <c r="C144" s="40"/>
      <c r="D144" s="40"/>
      <c r="E144" s="40"/>
      <c r="F144" s="40"/>
      <c r="G144" s="40"/>
      <c r="H144" s="40"/>
      <c r="I144" s="40"/>
      <c r="J144" s="40"/>
      <c r="K144" s="45"/>
    </row>
    <row r="145" spans="1:11" s="58" customFormat="1" ht="12.75">
      <c r="A145" s="26" t="s">
        <v>28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5"/>
    </row>
    <row r="146" spans="1:11" s="58" customFormat="1" ht="12.75">
      <c r="A146" s="25" t="s">
        <v>127</v>
      </c>
      <c r="B146" s="40">
        <v>0</v>
      </c>
      <c r="C146" s="40">
        <v>0</v>
      </c>
      <c r="D146" s="40">
        <v>0</v>
      </c>
      <c r="E146" s="50">
        <v>131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51">
        <v>131</v>
      </c>
    </row>
    <row r="147" spans="1:11" s="58" customFormat="1" ht="12.75">
      <c r="A147" s="25" t="s">
        <v>128</v>
      </c>
      <c r="B147" s="50">
        <v>135</v>
      </c>
      <c r="C147" s="50">
        <v>207</v>
      </c>
      <c r="D147" s="50">
        <v>141</v>
      </c>
      <c r="E147" s="50">
        <v>144</v>
      </c>
      <c r="F147" s="50">
        <v>24</v>
      </c>
      <c r="G147" s="50">
        <v>58</v>
      </c>
      <c r="H147" s="50">
        <v>156</v>
      </c>
      <c r="I147" s="50">
        <v>11</v>
      </c>
      <c r="J147" s="50">
        <v>78</v>
      </c>
      <c r="K147" s="51">
        <v>954</v>
      </c>
    </row>
    <row r="148" spans="1:11" s="58" customFormat="1" ht="12.75">
      <c r="A148" s="25" t="s">
        <v>129</v>
      </c>
      <c r="B148" s="40">
        <v>0</v>
      </c>
      <c r="C148" s="40">
        <v>0</v>
      </c>
      <c r="D148" s="40">
        <v>0</v>
      </c>
      <c r="E148" s="50">
        <v>15</v>
      </c>
      <c r="F148" s="40">
        <v>0</v>
      </c>
      <c r="G148" s="50">
        <v>28</v>
      </c>
      <c r="H148" s="40">
        <v>0</v>
      </c>
      <c r="I148" s="40">
        <v>0</v>
      </c>
      <c r="J148" s="50">
        <v>562</v>
      </c>
      <c r="K148" s="51">
        <v>605</v>
      </c>
    </row>
    <row r="149" spans="1:11" s="58" customFormat="1" ht="12.75">
      <c r="A149" s="25" t="s">
        <v>130</v>
      </c>
      <c r="B149" s="50">
        <v>21</v>
      </c>
      <c r="C149" s="50">
        <v>40</v>
      </c>
      <c r="D149" s="40">
        <v>0</v>
      </c>
      <c r="E149" s="40">
        <v>0</v>
      </c>
      <c r="F149" s="40">
        <v>0</v>
      </c>
      <c r="G149" s="50">
        <v>80</v>
      </c>
      <c r="H149" s="50">
        <v>30</v>
      </c>
      <c r="I149" s="40">
        <v>0</v>
      </c>
      <c r="J149" s="40">
        <v>0</v>
      </c>
      <c r="K149" s="51">
        <v>171</v>
      </c>
    </row>
    <row r="150" spans="1:11" s="58" customFormat="1" ht="12.75">
      <c r="A150" s="25" t="s">
        <v>131</v>
      </c>
      <c r="B150" s="40">
        <v>0</v>
      </c>
      <c r="C150" s="50">
        <v>151</v>
      </c>
      <c r="D150" s="50">
        <v>72</v>
      </c>
      <c r="E150" s="50">
        <v>159</v>
      </c>
      <c r="F150" s="50">
        <v>99</v>
      </c>
      <c r="G150" s="50">
        <v>48</v>
      </c>
      <c r="H150" s="50">
        <v>147</v>
      </c>
      <c r="I150" s="50">
        <v>55</v>
      </c>
      <c r="J150" s="50">
        <v>290</v>
      </c>
      <c r="K150" s="51">
        <v>1021</v>
      </c>
    </row>
    <row r="151" spans="1:11" s="58" customFormat="1" ht="12.75">
      <c r="A151" s="25" t="s">
        <v>132</v>
      </c>
      <c r="B151" s="40">
        <v>0</v>
      </c>
      <c r="C151" s="40">
        <v>0</v>
      </c>
      <c r="D151" s="40">
        <v>0</v>
      </c>
      <c r="E151" s="50">
        <v>137</v>
      </c>
      <c r="F151" s="50">
        <v>96</v>
      </c>
      <c r="G151" s="50">
        <v>74</v>
      </c>
      <c r="H151" s="50">
        <v>100</v>
      </c>
      <c r="I151" s="50">
        <v>233</v>
      </c>
      <c r="J151" s="40">
        <v>0</v>
      </c>
      <c r="K151" s="51">
        <v>640</v>
      </c>
    </row>
    <row r="152" spans="1:11" s="58" customFormat="1" ht="12.75">
      <c r="A152" s="25" t="s">
        <v>133</v>
      </c>
      <c r="B152" s="50">
        <v>36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50">
        <v>46</v>
      </c>
      <c r="I152" s="40">
        <v>0</v>
      </c>
      <c r="J152" s="40">
        <v>0</v>
      </c>
      <c r="K152" s="51">
        <v>82</v>
      </c>
    </row>
    <row r="153" spans="1:11" s="58" customFormat="1" ht="12.75">
      <c r="A153" s="25" t="s">
        <v>33</v>
      </c>
      <c r="B153" s="50">
        <v>180</v>
      </c>
      <c r="C153" s="40">
        <v>0</v>
      </c>
      <c r="D153" s="50">
        <v>50</v>
      </c>
      <c r="E153" s="50">
        <v>1</v>
      </c>
      <c r="F153" s="40">
        <v>0</v>
      </c>
      <c r="G153" s="50">
        <v>37</v>
      </c>
      <c r="H153" s="50">
        <v>56</v>
      </c>
      <c r="I153" s="40">
        <v>0</v>
      </c>
      <c r="J153" s="50">
        <v>5</v>
      </c>
      <c r="K153" s="51">
        <v>329</v>
      </c>
    </row>
    <row r="154" spans="1:11" s="58" customFormat="1" ht="12.75">
      <c r="A154" s="25" t="s">
        <v>34</v>
      </c>
      <c r="B154" s="40">
        <v>0</v>
      </c>
      <c r="C154" s="50">
        <v>79</v>
      </c>
      <c r="D154" s="50">
        <v>40</v>
      </c>
      <c r="E154" s="50">
        <v>100</v>
      </c>
      <c r="F154" s="40">
        <v>0</v>
      </c>
      <c r="G154" s="40">
        <v>0</v>
      </c>
      <c r="H154" s="50">
        <v>68</v>
      </c>
      <c r="I154" s="40">
        <v>0</v>
      </c>
      <c r="J154" s="40">
        <v>0</v>
      </c>
      <c r="K154" s="51">
        <v>287</v>
      </c>
    </row>
    <row r="155" spans="1:11" s="58" customFormat="1" ht="12.75">
      <c r="A155" s="25" t="s">
        <v>35</v>
      </c>
      <c r="B155" s="40">
        <v>0</v>
      </c>
      <c r="C155" s="50">
        <v>91</v>
      </c>
      <c r="D155" s="50">
        <v>53</v>
      </c>
      <c r="E155" s="50">
        <v>113</v>
      </c>
      <c r="F155" s="50">
        <v>131</v>
      </c>
      <c r="G155" s="40">
        <v>0</v>
      </c>
      <c r="H155" s="50">
        <v>107</v>
      </c>
      <c r="I155" s="40">
        <v>0</v>
      </c>
      <c r="J155" s="50">
        <v>271</v>
      </c>
      <c r="K155" s="51">
        <v>766</v>
      </c>
    </row>
    <row r="156" spans="1:11" s="58" customFormat="1" ht="12.75">
      <c r="A156" s="25" t="s">
        <v>36</v>
      </c>
      <c r="B156" s="50">
        <v>111</v>
      </c>
      <c r="C156" s="50">
        <v>120</v>
      </c>
      <c r="D156" s="50">
        <v>91</v>
      </c>
      <c r="E156" s="50">
        <v>200</v>
      </c>
      <c r="F156" s="50">
        <v>126</v>
      </c>
      <c r="G156" s="50">
        <v>106</v>
      </c>
      <c r="H156" s="50">
        <v>133</v>
      </c>
      <c r="I156" s="40">
        <v>0</v>
      </c>
      <c r="J156" s="50">
        <v>178</v>
      </c>
      <c r="K156" s="51">
        <v>1065</v>
      </c>
    </row>
    <row r="157" spans="1:11" s="58" customFormat="1" ht="12.75">
      <c r="A157" s="25" t="s">
        <v>37</v>
      </c>
      <c r="B157" s="50">
        <v>116</v>
      </c>
      <c r="C157" s="50">
        <v>104</v>
      </c>
      <c r="D157" s="50">
        <v>111</v>
      </c>
      <c r="E157" s="50">
        <v>233</v>
      </c>
      <c r="F157" s="50">
        <v>152</v>
      </c>
      <c r="G157" s="50">
        <v>114</v>
      </c>
      <c r="H157" s="50">
        <v>135</v>
      </c>
      <c r="I157" s="40">
        <v>0</v>
      </c>
      <c r="J157" s="50">
        <v>280</v>
      </c>
      <c r="K157" s="51">
        <v>1245</v>
      </c>
    </row>
    <row r="158" spans="1:11" s="58" customFormat="1" ht="12.75">
      <c r="A158" s="25" t="s">
        <v>38</v>
      </c>
      <c r="B158" s="40">
        <v>0</v>
      </c>
      <c r="C158" s="50">
        <v>56</v>
      </c>
      <c r="D158" s="50">
        <v>80</v>
      </c>
      <c r="E158" s="50">
        <v>97</v>
      </c>
      <c r="F158" s="50"/>
      <c r="G158" s="50">
        <v>20</v>
      </c>
      <c r="H158" s="50">
        <v>104</v>
      </c>
      <c r="I158" s="40">
        <v>0</v>
      </c>
      <c r="J158" s="40">
        <v>0</v>
      </c>
      <c r="K158" s="51">
        <v>357</v>
      </c>
    </row>
    <row r="159" spans="1:11" s="58" customFormat="1" ht="12.75">
      <c r="A159" s="25" t="s">
        <v>39</v>
      </c>
      <c r="B159" s="50">
        <v>101</v>
      </c>
      <c r="C159" s="50">
        <v>87</v>
      </c>
      <c r="D159" s="50">
        <v>89</v>
      </c>
      <c r="E159" s="50">
        <v>199</v>
      </c>
      <c r="F159" s="50">
        <v>116</v>
      </c>
      <c r="G159" s="50">
        <v>158</v>
      </c>
      <c r="H159" s="50">
        <v>101</v>
      </c>
      <c r="I159" s="40">
        <v>0</v>
      </c>
      <c r="J159" s="50">
        <v>184</v>
      </c>
      <c r="K159" s="51">
        <v>1035</v>
      </c>
    </row>
    <row r="160" spans="1:11" s="58" customFormat="1" ht="12.75">
      <c r="A160" s="25" t="s">
        <v>40</v>
      </c>
      <c r="B160" s="52">
        <v>61</v>
      </c>
      <c r="C160" s="50">
        <v>40</v>
      </c>
      <c r="D160" s="50">
        <v>74</v>
      </c>
      <c r="E160" s="50">
        <v>124</v>
      </c>
      <c r="F160" s="50">
        <v>67</v>
      </c>
      <c r="G160" s="50">
        <v>96</v>
      </c>
      <c r="H160" s="50">
        <v>94</v>
      </c>
      <c r="I160" s="40">
        <v>0</v>
      </c>
      <c r="J160" s="50">
        <v>87</v>
      </c>
      <c r="K160" s="51">
        <v>643</v>
      </c>
    </row>
    <row r="161" spans="1:11" s="58" customFormat="1" ht="12.75">
      <c r="A161" s="25"/>
      <c r="B161" s="27"/>
      <c r="C161" s="27"/>
      <c r="D161" s="27"/>
      <c r="E161" s="27"/>
      <c r="F161" s="27"/>
      <c r="G161" s="27"/>
      <c r="H161" s="27"/>
      <c r="I161" s="27"/>
      <c r="J161" s="27"/>
      <c r="K161" s="45"/>
    </row>
    <row r="162" spans="1:11" s="58" customFormat="1" ht="12.75">
      <c r="A162" s="26" t="s">
        <v>30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45"/>
    </row>
    <row r="163" spans="1:11" s="58" customFormat="1" ht="12.75">
      <c r="A163" s="25" t="s">
        <v>89</v>
      </c>
      <c r="B163" s="40">
        <v>0</v>
      </c>
      <c r="C163" s="40">
        <v>0</v>
      </c>
      <c r="D163" s="40">
        <v>0</v>
      </c>
      <c r="E163" s="50">
        <v>91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51">
        <v>91</v>
      </c>
    </row>
    <row r="164" spans="1:11" s="58" customFormat="1" ht="12.75">
      <c r="A164" s="25" t="s">
        <v>90</v>
      </c>
      <c r="B164" s="40">
        <v>0</v>
      </c>
      <c r="C164" s="40">
        <v>0</v>
      </c>
      <c r="D164" s="50">
        <v>47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50">
        <v>86</v>
      </c>
      <c r="K164" s="51">
        <v>133</v>
      </c>
    </row>
    <row r="165" spans="1:11" s="58" customFormat="1" ht="12.75">
      <c r="A165" s="25" t="s">
        <v>91</v>
      </c>
      <c r="B165" s="50">
        <v>37</v>
      </c>
      <c r="C165" s="50">
        <v>117</v>
      </c>
      <c r="D165" s="50">
        <v>54</v>
      </c>
      <c r="E165" s="50">
        <v>192</v>
      </c>
      <c r="F165" s="50">
        <v>99</v>
      </c>
      <c r="G165" s="50">
        <v>66</v>
      </c>
      <c r="H165" s="50">
        <v>63</v>
      </c>
      <c r="I165" s="40">
        <v>0</v>
      </c>
      <c r="J165" s="50">
        <v>54</v>
      </c>
      <c r="K165" s="51">
        <v>682</v>
      </c>
    </row>
    <row r="166" spans="1:11" s="58" customFormat="1" ht="12.75">
      <c r="A166" s="37"/>
      <c r="B166" s="43"/>
      <c r="C166" s="42"/>
      <c r="D166" s="42"/>
      <c r="E166" s="42"/>
      <c r="F166" s="42"/>
      <c r="G166" s="42"/>
      <c r="H166" s="42"/>
      <c r="I166" s="42"/>
      <c r="J166" s="42"/>
      <c r="K166" s="46"/>
    </row>
    <row r="167" spans="1:11" s="58" customFormat="1" ht="12.75">
      <c r="A167" s="60" t="s">
        <v>31</v>
      </c>
      <c r="B167" s="35">
        <f>SUM(B125:B165)</f>
        <v>1141</v>
      </c>
      <c r="C167" s="35">
        <f aca="true" t="shared" si="3" ref="C167:K167">SUM(C125:C165)</f>
        <v>1353</v>
      </c>
      <c r="D167" s="35">
        <f t="shared" si="3"/>
        <v>1440</v>
      </c>
      <c r="E167" s="35">
        <f t="shared" si="3"/>
        <v>4065</v>
      </c>
      <c r="F167" s="35">
        <f t="shared" si="3"/>
        <v>1162</v>
      </c>
      <c r="G167" s="35">
        <f t="shared" si="3"/>
        <v>1328</v>
      </c>
      <c r="H167" s="35">
        <f t="shared" si="3"/>
        <v>2464</v>
      </c>
      <c r="I167" s="35">
        <f t="shared" si="3"/>
        <v>330</v>
      </c>
      <c r="J167" s="35">
        <f t="shared" si="3"/>
        <v>4566</v>
      </c>
      <c r="K167" s="35">
        <f t="shared" si="3"/>
        <v>17849</v>
      </c>
    </row>
    <row r="168" spans="1:11" s="13" customFormat="1" ht="12.75">
      <c r="A168" s="7"/>
      <c r="B168" s="32"/>
      <c r="C168" s="32"/>
      <c r="D168" s="32"/>
      <c r="E168" s="32"/>
      <c r="F168" s="32"/>
      <c r="G168" s="32"/>
      <c r="H168" s="32"/>
      <c r="I168" s="32"/>
      <c r="J168" s="32"/>
      <c r="K168" s="8"/>
    </row>
    <row r="169" spans="1:11" s="58" customFormat="1" ht="12.75">
      <c r="A169" s="23" t="s">
        <v>14</v>
      </c>
      <c r="B169" s="27"/>
      <c r="C169" s="27"/>
      <c r="D169" s="27"/>
      <c r="E169" s="27"/>
      <c r="F169" s="27"/>
      <c r="G169" s="27"/>
      <c r="H169" s="27"/>
      <c r="I169" s="27"/>
      <c r="J169" s="27"/>
      <c r="K169" s="45"/>
    </row>
    <row r="170" spans="1:11" s="58" customFormat="1" ht="12.75">
      <c r="A170" s="23"/>
      <c r="B170" s="27"/>
      <c r="C170" s="27"/>
      <c r="D170" s="27"/>
      <c r="E170" s="27"/>
      <c r="F170" s="27"/>
      <c r="G170" s="27"/>
      <c r="H170" s="27"/>
      <c r="I170" s="27"/>
      <c r="J170" s="27"/>
      <c r="K170" s="45"/>
    </row>
    <row r="171" spans="1:11" s="58" customFormat="1" ht="12.75">
      <c r="A171" s="26" t="s">
        <v>27</v>
      </c>
      <c r="B171" s="27"/>
      <c r="C171" s="27"/>
      <c r="D171" s="27"/>
      <c r="E171" s="27"/>
      <c r="F171" s="27"/>
      <c r="G171" s="27"/>
      <c r="H171" s="27"/>
      <c r="I171" s="27"/>
      <c r="J171" s="27"/>
      <c r="K171" s="45"/>
    </row>
    <row r="172" spans="1:11" s="58" customFormat="1" ht="12.75">
      <c r="A172" s="25" t="s">
        <v>92</v>
      </c>
      <c r="B172" s="40">
        <v>0</v>
      </c>
      <c r="C172" s="40">
        <v>0</v>
      </c>
      <c r="D172" s="40">
        <v>0</v>
      </c>
      <c r="E172" s="50">
        <v>157</v>
      </c>
      <c r="F172" s="40">
        <v>0</v>
      </c>
      <c r="G172" s="40">
        <v>0</v>
      </c>
      <c r="H172" s="40">
        <v>0</v>
      </c>
      <c r="I172" s="40">
        <v>0</v>
      </c>
      <c r="J172" s="50">
        <v>210</v>
      </c>
      <c r="K172" s="51">
        <v>367</v>
      </c>
    </row>
    <row r="173" spans="1:11" s="58" customFormat="1" ht="12.75">
      <c r="A173" s="25" t="s">
        <v>93</v>
      </c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50">
        <v>355</v>
      </c>
      <c r="K173" s="51">
        <v>355</v>
      </c>
    </row>
    <row r="174" spans="1:11" s="58" customFormat="1" ht="12.75">
      <c r="A174" s="25" t="s">
        <v>94</v>
      </c>
      <c r="B174" s="40">
        <v>0</v>
      </c>
      <c r="C174" s="40">
        <v>0</v>
      </c>
      <c r="D174" s="40">
        <v>0</v>
      </c>
      <c r="E174" s="50">
        <v>11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51">
        <v>11</v>
      </c>
    </row>
    <row r="175" spans="1:11" s="58" customFormat="1" ht="12.75">
      <c r="A175" s="25" t="s">
        <v>95</v>
      </c>
      <c r="B175" s="40">
        <v>0</v>
      </c>
      <c r="C175" s="50">
        <v>2</v>
      </c>
      <c r="D175" s="40">
        <v>0</v>
      </c>
      <c r="E175" s="50">
        <v>7</v>
      </c>
      <c r="F175" s="40">
        <v>0</v>
      </c>
      <c r="G175" s="40">
        <v>0</v>
      </c>
      <c r="H175" s="50">
        <v>2</v>
      </c>
      <c r="I175" s="40">
        <v>0</v>
      </c>
      <c r="J175" s="40">
        <v>0</v>
      </c>
      <c r="K175" s="51">
        <v>11</v>
      </c>
    </row>
    <row r="176" spans="1:11" s="58" customFormat="1" ht="12.75">
      <c r="A176" s="25" t="s">
        <v>96</v>
      </c>
      <c r="B176" s="40">
        <v>0</v>
      </c>
      <c r="C176" s="40">
        <v>0</v>
      </c>
      <c r="D176" s="40">
        <v>0</v>
      </c>
      <c r="E176" s="50">
        <v>10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51">
        <v>10</v>
      </c>
    </row>
    <row r="177" spans="1:11" s="58" customFormat="1" ht="12.75">
      <c r="A177" s="25" t="s">
        <v>97</v>
      </c>
      <c r="B177" s="40">
        <v>0</v>
      </c>
      <c r="C177" s="50">
        <v>8</v>
      </c>
      <c r="D177" s="40">
        <v>0</v>
      </c>
      <c r="E177" s="50">
        <v>19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51">
        <v>27</v>
      </c>
    </row>
    <row r="178" spans="1:11" s="58" customFormat="1" ht="12.75">
      <c r="A178" s="25" t="s">
        <v>98</v>
      </c>
      <c r="B178" s="40">
        <v>0</v>
      </c>
      <c r="C178" s="40">
        <v>0</v>
      </c>
      <c r="D178" s="40">
        <v>0</v>
      </c>
      <c r="E178" s="50">
        <v>1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51">
        <v>1</v>
      </c>
    </row>
    <row r="179" spans="1:11" s="58" customFormat="1" ht="12.75">
      <c r="A179" s="25" t="s">
        <v>99</v>
      </c>
      <c r="B179" s="50">
        <v>30</v>
      </c>
      <c r="C179" s="50">
        <v>22</v>
      </c>
      <c r="D179" s="50">
        <v>57</v>
      </c>
      <c r="E179" s="50">
        <v>81</v>
      </c>
      <c r="F179" s="40">
        <v>0</v>
      </c>
      <c r="G179" s="40">
        <v>0</v>
      </c>
      <c r="H179" s="50">
        <v>48</v>
      </c>
      <c r="I179" s="40">
        <v>0</v>
      </c>
      <c r="J179" s="40">
        <v>0</v>
      </c>
      <c r="K179" s="51">
        <v>238</v>
      </c>
    </row>
    <row r="180" spans="1:11" s="58" customFormat="1" ht="12.75">
      <c r="A180" s="25" t="s">
        <v>100</v>
      </c>
      <c r="B180" s="50">
        <v>12</v>
      </c>
      <c r="C180" s="50">
        <v>74</v>
      </c>
      <c r="D180" s="50">
        <v>101</v>
      </c>
      <c r="E180" s="50">
        <v>127</v>
      </c>
      <c r="F180" s="50">
        <v>16</v>
      </c>
      <c r="G180" s="50">
        <v>75</v>
      </c>
      <c r="H180" s="50">
        <v>65</v>
      </c>
      <c r="I180" s="40">
        <v>0</v>
      </c>
      <c r="J180" s="40">
        <v>0</v>
      </c>
      <c r="K180" s="51">
        <v>470</v>
      </c>
    </row>
    <row r="181" spans="1:11" s="58" customFormat="1" ht="12.75">
      <c r="A181" s="25" t="s">
        <v>101</v>
      </c>
      <c r="B181" s="40">
        <v>0</v>
      </c>
      <c r="C181" s="40">
        <v>0</v>
      </c>
      <c r="D181" s="40">
        <v>0</v>
      </c>
      <c r="E181" s="50">
        <v>5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51">
        <v>5</v>
      </c>
    </row>
    <row r="182" spans="1:11" s="58" customFormat="1" ht="12.75">
      <c r="A182" s="25" t="s">
        <v>102</v>
      </c>
      <c r="B182" s="40">
        <v>0</v>
      </c>
      <c r="C182" s="40">
        <v>0</v>
      </c>
      <c r="D182" s="40">
        <v>0</v>
      </c>
      <c r="E182" s="50">
        <v>68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51">
        <v>68</v>
      </c>
    </row>
    <row r="183" spans="1:11" s="58" customFormat="1" ht="12.75">
      <c r="A183" s="25" t="s">
        <v>103</v>
      </c>
      <c r="B183" s="40">
        <v>0</v>
      </c>
      <c r="C183" s="40">
        <v>0</v>
      </c>
      <c r="D183" s="40">
        <v>0</v>
      </c>
      <c r="E183" s="50">
        <v>22</v>
      </c>
      <c r="F183" s="40">
        <v>0</v>
      </c>
      <c r="G183" s="40">
        <v>0</v>
      </c>
      <c r="H183" s="50">
        <v>13</v>
      </c>
      <c r="I183" s="40">
        <v>0</v>
      </c>
      <c r="J183" s="50">
        <v>32</v>
      </c>
      <c r="K183" s="51">
        <v>67</v>
      </c>
    </row>
    <row r="184" spans="1:11" s="58" customFormat="1" ht="12.75">
      <c r="A184" s="25" t="s">
        <v>104</v>
      </c>
      <c r="B184" s="40">
        <v>0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50">
        <v>84</v>
      </c>
      <c r="I184" s="40">
        <v>0</v>
      </c>
      <c r="J184" s="40">
        <v>0</v>
      </c>
      <c r="K184" s="51">
        <v>84</v>
      </c>
    </row>
    <row r="185" spans="1:11" s="58" customFormat="1" ht="12.75">
      <c r="A185" s="25" t="s">
        <v>105</v>
      </c>
      <c r="B185" s="40">
        <v>0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50">
        <v>41</v>
      </c>
      <c r="I185" s="40">
        <v>0</v>
      </c>
      <c r="J185" s="40">
        <v>0</v>
      </c>
      <c r="K185" s="51">
        <v>41</v>
      </c>
    </row>
    <row r="186" spans="1:11" s="58" customFormat="1" ht="12.75">
      <c r="A186" s="25" t="s">
        <v>106</v>
      </c>
      <c r="B186" s="40">
        <v>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50">
        <v>78</v>
      </c>
      <c r="I186" s="40">
        <v>0</v>
      </c>
      <c r="J186" s="40">
        <v>0</v>
      </c>
      <c r="K186" s="51">
        <v>78</v>
      </c>
    </row>
    <row r="187" spans="1:11" s="58" customFormat="1" ht="12.75">
      <c r="A187" s="25" t="s">
        <v>107</v>
      </c>
      <c r="B187" s="40">
        <v>0</v>
      </c>
      <c r="C187" s="40">
        <v>0</v>
      </c>
      <c r="D187" s="40">
        <v>0</v>
      </c>
      <c r="E187" s="50">
        <v>13</v>
      </c>
      <c r="F187" s="40">
        <v>0</v>
      </c>
      <c r="G187" s="40">
        <v>0</v>
      </c>
      <c r="H187" s="50">
        <v>21</v>
      </c>
      <c r="I187" s="40">
        <v>0</v>
      </c>
      <c r="J187" s="50">
        <v>65</v>
      </c>
      <c r="K187" s="51">
        <v>99</v>
      </c>
    </row>
    <row r="188" spans="1:11" s="58" customFormat="1" ht="12.75">
      <c r="A188" s="25" t="s">
        <v>108</v>
      </c>
      <c r="B188" s="40">
        <v>0</v>
      </c>
      <c r="C188" s="40">
        <v>0</v>
      </c>
      <c r="D188" s="50">
        <v>34</v>
      </c>
      <c r="E188" s="50">
        <v>3</v>
      </c>
      <c r="F188" s="40">
        <v>0</v>
      </c>
      <c r="G188" s="40">
        <v>0</v>
      </c>
      <c r="H188" s="40">
        <v>0</v>
      </c>
      <c r="I188" s="40">
        <v>0</v>
      </c>
      <c r="J188" s="50">
        <v>1</v>
      </c>
      <c r="K188" s="51">
        <v>38</v>
      </c>
    </row>
    <row r="189" spans="1:11" s="58" customFormat="1" ht="12.75">
      <c r="A189" s="25" t="s">
        <v>109</v>
      </c>
      <c r="B189" s="40">
        <v>0</v>
      </c>
      <c r="C189" s="50">
        <v>61</v>
      </c>
      <c r="D189" s="50">
        <v>22</v>
      </c>
      <c r="E189" s="50">
        <v>70</v>
      </c>
      <c r="F189" s="50">
        <v>13</v>
      </c>
      <c r="G189" s="40">
        <v>0</v>
      </c>
      <c r="H189" s="50">
        <v>63</v>
      </c>
      <c r="I189" s="40">
        <v>0</v>
      </c>
      <c r="J189" s="50">
        <v>205</v>
      </c>
      <c r="K189" s="51">
        <v>434</v>
      </c>
    </row>
    <row r="190" spans="1:11" s="58" customFormat="1" ht="12.75">
      <c r="A190" s="25" t="s">
        <v>110</v>
      </c>
      <c r="B190" s="40">
        <v>0</v>
      </c>
      <c r="C190" s="40">
        <v>0</v>
      </c>
      <c r="D190" s="50">
        <v>63</v>
      </c>
      <c r="E190" s="50">
        <v>93</v>
      </c>
      <c r="F190" s="40">
        <v>0</v>
      </c>
      <c r="G190" s="40">
        <v>0</v>
      </c>
      <c r="H190" s="50">
        <v>37</v>
      </c>
      <c r="I190" s="40">
        <v>0</v>
      </c>
      <c r="J190" s="50">
        <v>267</v>
      </c>
      <c r="K190" s="51">
        <v>460</v>
      </c>
    </row>
    <row r="191" spans="1:11" s="58" customFormat="1" ht="12.75">
      <c r="A191" s="25" t="s">
        <v>111</v>
      </c>
      <c r="B191" s="50">
        <v>26</v>
      </c>
      <c r="C191" s="50">
        <v>19</v>
      </c>
      <c r="D191" s="50">
        <v>12</v>
      </c>
      <c r="E191" s="40">
        <v>0</v>
      </c>
      <c r="F191" s="50">
        <v>19</v>
      </c>
      <c r="G191" s="50">
        <v>63</v>
      </c>
      <c r="H191" s="40">
        <v>0</v>
      </c>
      <c r="I191" s="40">
        <v>0</v>
      </c>
      <c r="J191" s="40">
        <v>0</v>
      </c>
      <c r="K191" s="51">
        <v>139</v>
      </c>
    </row>
    <row r="192" spans="1:11" s="58" customFormat="1" ht="12.75">
      <c r="A192" s="25" t="s">
        <v>112</v>
      </c>
      <c r="B192" s="40">
        <v>0</v>
      </c>
      <c r="C192" s="40">
        <v>0</v>
      </c>
      <c r="D192" s="40">
        <v>0</v>
      </c>
      <c r="E192" s="50">
        <v>186</v>
      </c>
      <c r="F192" s="40">
        <v>0</v>
      </c>
      <c r="G192" s="40">
        <v>0</v>
      </c>
      <c r="H192" s="50">
        <v>58</v>
      </c>
      <c r="I192" s="40">
        <v>0</v>
      </c>
      <c r="J192" s="40">
        <v>0</v>
      </c>
      <c r="K192" s="51">
        <v>244</v>
      </c>
    </row>
    <row r="193" spans="1:11" s="58" customFormat="1" ht="12.75">
      <c r="A193" s="25"/>
      <c r="B193" s="27"/>
      <c r="C193" s="27"/>
      <c r="D193" s="27"/>
      <c r="E193" s="27"/>
      <c r="F193" s="27"/>
      <c r="G193" s="27"/>
      <c r="H193" s="27"/>
      <c r="I193" s="40"/>
      <c r="J193" s="27"/>
      <c r="K193" s="45"/>
    </row>
    <row r="194" spans="1:11" s="58" customFormat="1" ht="12.75">
      <c r="A194" s="26" t="s">
        <v>30</v>
      </c>
      <c r="B194" s="27"/>
      <c r="C194" s="27"/>
      <c r="D194" s="27"/>
      <c r="E194" s="27"/>
      <c r="F194" s="27"/>
      <c r="G194" s="27"/>
      <c r="H194" s="27"/>
      <c r="I194" s="40"/>
      <c r="J194" s="27"/>
      <c r="K194" s="45"/>
    </row>
    <row r="195" spans="1:11" s="58" customFormat="1" ht="12.75">
      <c r="A195" s="25" t="s">
        <v>113</v>
      </c>
      <c r="B195" s="40">
        <v>0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50">
        <v>78</v>
      </c>
      <c r="K195" s="51">
        <v>78</v>
      </c>
    </row>
    <row r="196" spans="1:11" s="58" customFormat="1" ht="12.75">
      <c r="A196" s="25" t="s">
        <v>114</v>
      </c>
      <c r="B196" s="40">
        <v>0</v>
      </c>
      <c r="C196" s="40">
        <v>0</v>
      </c>
      <c r="D196" s="40">
        <v>0</v>
      </c>
      <c r="E196" s="50">
        <v>33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51">
        <v>33</v>
      </c>
    </row>
    <row r="197" spans="1:11" s="58" customFormat="1" ht="12.75">
      <c r="A197" s="25" t="s">
        <v>115</v>
      </c>
      <c r="B197" s="40">
        <v>0</v>
      </c>
      <c r="C197" s="50">
        <v>9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51">
        <v>9</v>
      </c>
    </row>
    <row r="198" spans="1:11" s="58" customFormat="1" ht="12.75">
      <c r="A198" s="25" t="s">
        <v>116</v>
      </c>
      <c r="B198" s="40">
        <v>0</v>
      </c>
      <c r="C198" s="40">
        <v>0</v>
      </c>
      <c r="D198" s="40">
        <v>0</v>
      </c>
      <c r="E198" s="50">
        <v>14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51">
        <v>14</v>
      </c>
    </row>
    <row r="199" spans="1:11" s="58" customFormat="1" ht="12.75">
      <c r="A199" s="37"/>
      <c r="B199" s="40"/>
      <c r="C199" s="40"/>
      <c r="D199" s="40"/>
      <c r="E199" s="40"/>
      <c r="F199" s="40"/>
      <c r="G199" s="40"/>
      <c r="H199" s="40"/>
      <c r="I199" s="40"/>
      <c r="J199" s="40"/>
      <c r="K199" s="47"/>
    </row>
    <row r="200" spans="1:11" s="58" customFormat="1" ht="12.75">
      <c r="A200" s="60" t="s">
        <v>31</v>
      </c>
      <c r="B200" s="30">
        <f>SUM(B172:B198)</f>
        <v>68</v>
      </c>
      <c r="C200" s="30">
        <f aca="true" t="shared" si="4" ref="C200:K200">SUM(C172:C198)</f>
        <v>195</v>
      </c>
      <c r="D200" s="30">
        <f t="shared" si="4"/>
        <v>289</v>
      </c>
      <c r="E200" s="30">
        <f t="shared" si="4"/>
        <v>920</v>
      </c>
      <c r="F200" s="30">
        <f t="shared" si="4"/>
        <v>48</v>
      </c>
      <c r="G200" s="30">
        <f t="shared" si="4"/>
        <v>138</v>
      </c>
      <c r="H200" s="30">
        <f t="shared" si="4"/>
        <v>510</v>
      </c>
      <c r="I200" s="29">
        <f t="shared" si="4"/>
        <v>0</v>
      </c>
      <c r="J200" s="30">
        <f t="shared" si="4"/>
        <v>1213</v>
      </c>
      <c r="K200" s="30">
        <f t="shared" si="4"/>
        <v>3381</v>
      </c>
    </row>
    <row r="201" spans="1:11" ht="13.5" thickBot="1">
      <c r="A201" s="14"/>
      <c r="B201" s="53"/>
      <c r="C201" s="53"/>
      <c r="D201" s="53"/>
      <c r="E201" s="53"/>
      <c r="F201" s="53"/>
      <c r="G201" s="53"/>
      <c r="H201" s="53"/>
      <c r="I201" s="53"/>
      <c r="J201" s="54"/>
      <c r="K201" s="54"/>
    </row>
    <row r="203" ht="12.75">
      <c r="A203" s="44" t="s">
        <v>41</v>
      </c>
    </row>
  </sheetData>
  <printOptions/>
  <pageMargins left="0.75" right="0.75" top="1" bottom="1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2001-03-05T11:05:56Z</cp:lastPrinted>
  <dcterms:created xsi:type="dcterms:W3CDTF">1999-06-14T07:19:22Z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